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jpeg" ContentType="image/jpeg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480" yWindow="90" windowWidth="15195" windowHeight="11640"/>
  </bookViews>
  <sheets>
    <sheet name="Procurement Schedule" sheetId="1" r:id="rId1"/>
    <sheet name="EXAMPLE" sheetId="7" r:id="rId2"/>
    <sheet name="ENGINEER " sheetId="97" r:id="rId3"/>
    <sheet name="ARCHITECT" sheetId="56" r:id="rId4"/>
    <sheet name="INTERIOR DESIGN" sheetId="57" r:id="rId5"/>
    <sheet name="Building Inspector" sheetId="59" r:id="rId6"/>
    <sheet name="Bulk Earthworks" sheetId="60" r:id="rId7"/>
    <sheet name="TEMPORARY FENCING" sheetId="61" r:id="rId8"/>
    <sheet name="TEMPORARY TOILET" sheetId="62" r:id="rId9"/>
    <sheet name="CONCRETE SUPPLY" sheetId="63" r:id="rId10"/>
    <sheet name="CONCRETOR" sheetId="64" r:id="rId11"/>
    <sheet name="REINFORCEMENT SUPPLY" sheetId="65" r:id="rId12"/>
    <sheet name="REINFORCEMENT FIX" sheetId="66" r:id="rId13"/>
    <sheet name="FORMWORK" sheetId="67" r:id="rId14"/>
    <sheet name="MASONRY SUPPLY" sheetId="68" r:id="rId15"/>
    <sheet name="MASONRY LABOUR" sheetId="69" r:id="rId16"/>
    <sheet name="WATERPROOFING" sheetId="70" r:id="rId17"/>
    <sheet name="SCAFFOLD" sheetId="71" r:id="rId18"/>
    <sheet name="STRUCTURAL STEEL" sheetId="72" r:id="rId19"/>
    <sheet name="ROOFING" sheetId="73" r:id="rId20"/>
    <sheet name="Windows &amp; Doors" sheetId="74" r:id="rId21"/>
    <sheet name="DOORS" sheetId="75" r:id="rId22"/>
    <sheet name="DOOR FRAMES" sheetId="76" r:id="rId23"/>
    <sheet name="Door Hardware" sheetId="77" r:id="rId24"/>
    <sheet name="CEILINGS &amp; PARTITIONS" sheetId="78" r:id="rId25"/>
    <sheet name="TILING" sheetId="79" r:id="rId26"/>
    <sheet name="CARPET &amp; VINYL" sheetId="80" r:id="rId27"/>
    <sheet name="JOINERY" sheetId="81" r:id="rId28"/>
    <sheet name="PAINTING" sheetId="82" r:id="rId29"/>
    <sheet name="FURNITURE &amp; EQUIPMENT" sheetId="83" r:id="rId30"/>
    <sheet name="SIGNAGE" sheetId="84" r:id="rId31"/>
    <sheet name="SOLAR POWER" sheetId="85" r:id="rId32"/>
    <sheet name="METALWORK" sheetId="86" r:id="rId33"/>
    <sheet name="PLUMBING &amp; DRAINAGE" sheetId="87" r:id="rId34"/>
    <sheet name="ELECTRICAL SERVICES" sheetId="88" r:id="rId35"/>
    <sheet name="MECHANICAL SERVICES" sheetId="89" r:id="rId36"/>
    <sheet name="LANDSCAPING" sheetId="90" r:id="rId37"/>
    <sheet name="SWIMMING POOL" sheetId="91" r:id="rId38"/>
    <sheet name="FINAL CLEANING" sheetId="92" r:id="rId39"/>
    <sheet name="TIMBER" sheetId="93" r:id="rId40"/>
    <sheet name="ROOF SAFETY" sheetId="94" r:id="rId41"/>
    <sheet name="SHOWER SCREENS" sheetId="95" r:id="rId42"/>
    <sheet name="Sanitary Fixtures" sheetId="98" r:id="rId43"/>
    <sheet name="ROBE DOORS" sheetId="99" r:id="rId44"/>
    <sheet name="GARAGE DOORS" sheetId="100" r:id="rId45"/>
    <sheet name="CONERTINA DOORS" sheetId="101" r:id="rId46"/>
    <sheet name="KITCHEN" sheetId="102" r:id="rId47"/>
    <sheet name="WHITEGOODS" sheetId="103" r:id="rId48"/>
    <sheet name="TERMITE PROTECTION" sheetId="104" r:id="rId49"/>
    <sheet name="INSULATION" sheetId="105" r:id="rId50"/>
    <sheet name="INSERT NAME" sheetId="106" r:id="rId51"/>
  </sheets>
  <definedNames>
    <definedName name="_xlnm.Print_Area" localSheetId="0">'Procurement Schedule'!$A$3:$K$73</definedName>
  </definedNames>
  <calcPr calcId="125725"/>
</workbook>
</file>

<file path=xl/calcChain.xml><?xml version="1.0" encoding="utf-8"?>
<calcChain xmlns="http://schemas.openxmlformats.org/spreadsheetml/2006/main">
  <c r="F15" i="1"/>
  <c r="F61"/>
  <c r="E61"/>
  <c r="F60"/>
  <c r="E60"/>
  <c r="F59"/>
  <c r="E59"/>
  <c r="F58"/>
  <c r="E58"/>
  <c r="F57"/>
  <c r="E57"/>
  <c r="F56"/>
  <c r="E56"/>
  <c r="F55"/>
  <c r="E55"/>
  <c r="F54"/>
  <c r="E54"/>
  <c r="F53"/>
  <c r="E53"/>
  <c r="F52"/>
  <c r="E52"/>
  <c r="F51"/>
  <c r="E51"/>
  <c r="F50"/>
  <c r="E50"/>
  <c r="F49"/>
  <c r="E49"/>
  <c r="F48"/>
  <c r="E48"/>
  <c r="F47"/>
  <c r="E47"/>
  <c r="F46"/>
  <c r="E46"/>
  <c r="F45"/>
  <c r="E45"/>
  <c r="F44"/>
  <c r="E44"/>
  <c r="F43"/>
  <c r="E43"/>
  <c r="F42"/>
  <c r="E42"/>
  <c r="F41"/>
  <c r="E41"/>
  <c r="F40"/>
  <c r="E40"/>
  <c r="F39"/>
  <c r="E39"/>
  <c r="F38"/>
  <c r="E38"/>
  <c r="F37"/>
  <c r="E37"/>
  <c r="F36"/>
  <c r="E36"/>
  <c r="F35"/>
  <c r="E35"/>
  <c r="F34"/>
  <c r="E34"/>
  <c r="F33"/>
  <c r="E33"/>
  <c r="F32"/>
  <c r="E32"/>
  <c r="F31"/>
  <c r="F30"/>
  <c r="E30"/>
  <c r="F29"/>
  <c r="E29"/>
  <c r="F28"/>
  <c r="E28"/>
  <c r="F27"/>
  <c r="E27"/>
  <c r="F25"/>
  <c r="F26"/>
  <c r="E26"/>
  <c r="F24"/>
  <c r="E24"/>
  <c r="F23"/>
  <c r="E23"/>
  <c r="F22"/>
  <c r="E22"/>
  <c r="F21"/>
  <c r="E21"/>
  <c r="F20"/>
  <c r="E20"/>
  <c r="F19"/>
  <c r="E19"/>
  <c r="F18"/>
  <c r="E18"/>
  <c r="E13"/>
  <c r="E15"/>
  <c r="F16"/>
  <c r="F13"/>
  <c r="H20" i="106"/>
  <c r="G20"/>
  <c r="F20"/>
  <c r="C24" s="1"/>
  <c r="F34" s="1"/>
  <c r="F36" s="1"/>
  <c r="E20"/>
  <c r="B20"/>
  <c r="C22" s="1"/>
  <c r="C19"/>
  <c r="C18"/>
  <c r="C17"/>
  <c r="C16"/>
  <c r="C15"/>
  <c r="C14"/>
  <c r="C13"/>
  <c r="C12"/>
  <c r="C11"/>
  <c r="C10"/>
  <c r="C9"/>
  <c r="C20" s="1"/>
  <c r="F30" s="1"/>
  <c r="F32" s="1"/>
  <c r="F38" s="1"/>
  <c r="H38" s="1"/>
  <c r="H20" i="105"/>
  <c r="G20"/>
  <c r="F20"/>
  <c r="C24" s="1"/>
  <c r="F34" s="1"/>
  <c r="F36" s="1"/>
  <c r="E20"/>
  <c r="B20"/>
  <c r="C22" s="1"/>
  <c r="C19"/>
  <c r="C18"/>
  <c r="C17"/>
  <c r="C16"/>
  <c r="C15"/>
  <c r="C14"/>
  <c r="C13"/>
  <c r="C12"/>
  <c r="C11"/>
  <c r="C10"/>
  <c r="C9"/>
  <c r="C20" s="1"/>
  <c r="F30" s="1"/>
  <c r="F32" s="1"/>
  <c r="F38" s="1"/>
  <c r="H38" s="1"/>
  <c r="H20" i="104"/>
  <c r="G20"/>
  <c r="F20"/>
  <c r="C24" s="1"/>
  <c r="F34" s="1"/>
  <c r="F36" s="1"/>
  <c r="E20"/>
  <c r="B20"/>
  <c r="C22" s="1"/>
  <c r="C19"/>
  <c r="C18"/>
  <c r="C17"/>
  <c r="C16"/>
  <c r="C15"/>
  <c r="C14"/>
  <c r="C13"/>
  <c r="C12"/>
  <c r="C11"/>
  <c r="C10"/>
  <c r="C9"/>
  <c r="C20" s="1"/>
  <c r="F30" s="1"/>
  <c r="F32" s="1"/>
  <c r="F38" s="1"/>
  <c r="H38" s="1"/>
  <c r="H20" i="103"/>
  <c r="G20"/>
  <c r="F20"/>
  <c r="C24" s="1"/>
  <c r="F34" s="1"/>
  <c r="F36" s="1"/>
  <c r="E20"/>
  <c r="B20"/>
  <c r="C22" s="1"/>
  <c r="C19"/>
  <c r="C18"/>
  <c r="C17"/>
  <c r="C16"/>
  <c r="C15"/>
  <c r="C14"/>
  <c r="C13"/>
  <c r="C12"/>
  <c r="C11"/>
  <c r="C10"/>
  <c r="C9"/>
  <c r="C20" s="1"/>
  <c r="F30" s="1"/>
  <c r="F32" s="1"/>
  <c r="F38" s="1"/>
  <c r="H38" s="1"/>
  <c r="H20" i="102"/>
  <c r="G20"/>
  <c r="F20"/>
  <c r="C24" s="1"/>
  <c r="F34" s="1"/>
  <c r="F36" s="1"/>
  <c r="E20"/>
  <c r="B20"/>
  <c r="C22" s="1"/>
  <c r="C19"/>
  <c r="C18"/>
  <c r="C17"/>
  <c r="C16"/>
  <c r="C15"/>
  <c r="C14"/>
  <c r="C13"/>
  <c r="C12"/>
  <c r="C11"/>
  <c r="C10"/>
  <c r="C9"/>
  <c r="C20" s="1"/>
  <c r="F30" s="1"/>
  <c r="F32" s="1"/>
  <c r="F38" s="1"/>
  <c r="H38" s="1"/>
  <c r="H20" i="101"/>
  <c r="G20"/>
  <c r="F20"/>
  <c r="C24" s="1"/>
  <c r="F34" s="1"/>
  <c r="F36" s="1"/>
  <c r="E20"/>
  <c r="B20"/>
  <c r="C22" s="1"/>
  <c r="C19"/>
  <c r="C18"/>
  <c r="C17"/>
  <c r="C16"/>
  <c r="C15"/>
  <c r="C14"/>
  <c r="C13"/>
  <c r="C12"/>
  <c r="C11"/>
  <c r="C10"/>
  <c r="C9"/>
  <c r="C20" s="1"/>
  <c r="F30" s="1"/>
  <c r="F32" s="1"/>
  <c r="F38" s="1"/>
  <c r="H38" s="1"/>
  <c r="H20" i="100"/>
  <c r="G20"/>
  <c r="F20"/>
  <c r="C24" s="1"/>
  <c r="F34" s="1"/>
  <c r="F36" s="1"/>
  <c r="E20"/>
  <c r="B20"/>
  <c r="C22" s="1"/>
  <c r="C19"/>
  <c r="C18"/>
  <c r="C17"/>
  <c r="C16"/>
  <c r="C15"/>
  <c r="C14"/>
  <c r="C13"/>
  <c r="C12"/>
  <c r="C11"/>
  <c r="C10"/>
  <c r="C9"/>
  <c r="C20" s="1"/>
  <c r="F30" s="1"/>
  <c r="F32" s="1"/>
  <c r="F38" s="1"/>
  <c r="H38" s="1"/>
  <c r="H20" i="99"/>
  <c r="G20"/>
  <c r="F20"/>
  <c r="C24" s="1"/>
  <c r="F34" s="1"/>
  <c r="F36" s="1"/>
  <c r="E20"/>
  <c r="B20"/>
  <c r="C22" s="1"/>
  <c r="C19"/>
  <c r="C18"/>
  <c r="C17"/>
  <c r="C16"/>
  <c r="C15"/>
  <c r="C14"/>
  <c r="C13"/>
  <c r="C12"/>
  <c r="C11"/>
  <c r="C10"/>
  <c r="C9"/>
  <c r="C20" s="1"/>
  <c r="F30" s="1"/>
  <c r="F32" s="1"/>
  <c r="F38" s="1"/>
  <c r="H38" s="1"/>
  <c r="H20" i="98"/>
  <c r="G20"/>
  <c r="F20"/>
  <c r="C24" s="1"/>
  <c r="F34" s="1"/>
  <c r="F36" s="1"/>
  <c r="E20"/>
  <c r="B20"/>
  <c r="C22" s="1"/>
  <c r="C19"/>
  <c r="C18"/>
  <c r="C17"/>
  <c r="C16"/>
  <c r="C15"/>
  <c r="C14"/>
  <c r="C13"/>
  <c r="C12"/>
  <c r="C11"/>
  <c r="C10"/>
  <c r="C9"/>
  <c r="C20" s="1"/>
  <c r="F30" s="1"/>
  <c r="F32" s="1"/>
  <c r="F38" s="1"/>
  <c r="H38" s="1"/>
  <c r="H20" i="97"/>
  <c r="G20"/>
  <c r="F20"/>
  <c r="F34" s="1"/>
  <c r="F36" s="1"/>
  <c r="E20"/>
  <c r="B20"/>
  <c r="C22" s="1"/>
  <c r="E14" i="1" s="1"/>
  <c r="C19" i="97"/>
  <c r="C18"/>
  <c r="C17"/>
  <c r="C16"/>
  <c r="C15"/>
  <c r="C14"/>
  <c r="C13"/>
  <c r="C12"/>
  <c r="C11"/>
  <c r="C10"/>
  <c r="C9"/>
  <c r="C20" s="1"/>
  <c r="F30" s="1"/>
  <c r="F32" s="1"/>
  <c r="H20" i="95"/>
  <c r="G20"/>
  <c r="F20"/>
  <c r="C24" s="1"/>
  <c r="F34" s="1"/>
  <c r="F36" s="1"/>
  <c r="E20"/>
  <c r="B20"/>
  <c r="C22" s="1"/>
  <c r="C19"/>
  <c r="C18"/>
  <c r="C17"/>
  <c r="C16"/>
  <c r="C15"/>
  <c r="C14"/>
  <c r="C13"/>
  <c r="C12"/>
  <c r="C11"/>
  <c r="C10"/>
  <c r="C9"/>
  <c r="C20" s="1"/>
  <c r="F30" s="1"/>
  <c r="F32" s="1"/>
  <c r="C24" i="94"/>
  <c r="F34" s="1"/>
  <c r="F36" s="1"/>
  <c r="C22"/>
  <c r="H24" s="1"/>
  <c r="H20"/>
  <c r="G20"/>
  <c r="F20"/>
  <c r="E20"/>
  <c r="C20"/>
  <c r="F30" s="1"/>
  <c r="F32" s="1"/>
  <c r="F38" s="1"/>
  <c r="H38" s="1"/>
  <c r="B20"/>
  <c r="C19"/>
  <c r="C18"/>
  <c r="C17"/>
  <c r="C16"/>
  <c r="C15"/>
  <c r="C14"/>
  <c r="C13"/>
  <c r="C12"/>
  <c r="C11"/>
  <c r="C10"/>
  <c r="C9"/>
  <c r="H20" i="93"/>
  <c r="G20"/>
  <c r="F20"/>
  <c r="C24" s="1"/>
  <c r="F34" s="1"/>
  <c r="F36" s="1"/>
  <c r="E20"/>
  <c r="B20"/>
  <c r="C22" s="1"/>
  <c r="C19"/>
  <c r="C18"/>
  <c r="C17"/>
  <c r="C16"/>
  <c r="C15"/>
  <c r="C14"/>
  <c r="C13"/>
  <c r="C12"/>
  <c r="C11"/>
  <c r="C10"/>
  <c r="C9"/>
  <c r="C20" s="1"/>
  <c r="F30" s="1"/>
  <c r="F32" s="1"/>
  <c r="F38" s="1"/>
  <c r="H38" s="1"/>
  <c r="H20" i="92"/>
  <c r="G20"/>
  <c r="F20"/>
  <c r="C24" s="1"/>
  <c r="F34" s="1"/>
  <c r="F36" s="1"/>
  <c r="E20"/>
  <c r="B20"/>
  <c r="C22" s="1"/>
  <c r="C19"/>
  <c r="C18"/>
  <c r="C17"/>
  <c r="C16"/>
  <c r="C15"/>
  <c r="C14"/>
  <c r="C13"/>
  <c r="C12"/>
  <c r="C11"/>
  <c r="C10"/>
  <c r="C9"/>
  <c r="C20" s="1"/>
  <c r="F30" s="1"/>
  <c r="F32" s="1"/>
  <c r="F38" s="1"/>
  <c r="H38" s="1"/>
  <c r="H20" i="91"/>
  <c r="G20"/>
  <c r="F20"/>
  <c r="C24" s="1"/>
  <c r="F34" s="1"/>
  <c r="F36" s="1"/>
  <c r="E20"/>
  <c r="B20"/>
  <c r="C22" s="1"/>
  <c r="C19"/>
  <c r="C18"/>
  <c r="C17"/>
  <c r="C16"/>
  <c r="C15"/>
  <c r="C14"/>
  <c r="C13"/>
  <c r="C12"/>
  <c r="C11"/>
  <c r="C10"/>
  <c r="C9"/>
  <c r="C20" s="1"/>
  <c r="F30" s="1"/>
  <c r="F32" s="1"/>
  <c r="F38" s="1"/>
  <c r="H38" s="1"/>
  <c r="H20" i="90"/>
  <c r="G20"/>
  <c r="F20"/>
  <c r="C24" s="1"/>
  <c r="F34" s="1"/>
  <c r="F36" s="1"/>
  <c r="E20"/>
  <c r="B20"/>
  <c r="C22" s="1"/>
  <c r="C19"/>
  <c r="C18"/>
  <c r="C17"/>
  <c r="C16"/>
  <c r="C15"/>
  <c r="C14"/>
  <c r="C13"/>
  <c r="C12"/>
  <c r="C11"/>
  <c r="C10"/>
  <c r="C9"/>
  <c r="C20" s="1"/>
  <c r="F30" s="1"/>
  <c r="F32" s="1"/>
  <c r="F38" s="1"/>
  <c r="H38" s="1"/>
  <c r="H20" i="89"/>
  <c r="G20"/>
  <c r="F20"/>
  <c r="C24" s="1"/>
  <c r="F34" s="1"/>
  <c r="F36" s="1"/>
  <c r="E20"/>
  <c r="B20"/>
  <c r="C22" s="1"/>
  <c r="C19"/>
  <c r="C18"/>
  <c r="C17"/>
  <c r="C16"/>
  <c r="C15"/>
  <c r="C14"/>
  <c r="C13"/>
  <c r="C12"/>
  <c r="C11"/>
  <c r="C10"/>
  <c r="C9"/>
  <c r="C20" s="1"/>
  <c r="F30" s="1"/>
  <c r="F32" s="1"/>
  <c r="F38" s="1"/>
  <c r="H38" s="1"/>
  <c r="H20" i="88"/>
  <c r="G20"/>
  <c r="F20"/>
  <c r="C24" s="1"/>
  <c r="F34" s="1"/>
  <c r="F36" s="1"/>
  <c r="E20"/>
  <c r="B20"/>
  <c r="C22" s="1"/>
  <c r="C19"/>
  <c r="C18"/>
  <c r="C17"/>
  <c r="C16"/>
  <c r="C15"/>
  <c r="C14"/>
  <c r="C13"/>
  <c r="C12"/>
  <c r="C11"/>
  <c r="C10"/>
  <c r="C9"/>
  <c r="C20" s="1"/>
  <c r="F30" s="1"/>
  <c r="F32" s="1"/>
  <c r="F38" s="1"/>
  <c r="H38" s="1"/>
  <c r="H20" i="87"/>
  <c r="G20"/>
  <c r="F20"/>
  <c r="C24" s="1"/>
  <c r="F34" s="1"/>
  <c r="F36" s="1"/>
  <c r="E20"/>
  <c r="B20"/>
  <c r="C22" s="1"/>
  <c r="C19"/>
  <c r="C18"/>
  <c r="C17"/>
  <c r="C16"/>
  <c r="C15"/>
  <c r="C14"/>
  <c r="C13"/>
  <c r="C12"/>
  <c r="C11"/>
  <c r="C10"/>
  <c r="C9"/>
  <c r="C20" s="1"/>
  <c r="F30" s="1"/>
  <c r="F32" s="1"/>
  <c r="F38" s="1"/>
  <c r="H38" s="1"/>
  <c r="H20" i="86"/>
  <c r="G20"/>
  <c r="F20"/>
  <c r="C24" s="1"/>
  <c r="F34" s="1"/>
  <c r="F36" s="1"/>
  <c r="E20"/>
  <c r="B20"/>
  <c r="C22" s="1"/>
  <c r="C19"/>
  <c r="C18"/>
  <c r="C17"/>
  <c r="C16"/>
  <c r="C15"/>
  <c r="C14"/>
  <c r="C13"/>
  <c r="C12"/>
  <c r="C11"/>
  <c r="C10"/>
  <c r="C9"/>
  <c r="C20" s="1"/>
  <c r="F30" s="1"/>
  <c r="F32" s="1"/>
  <c r="F38" s="1"/>
  <c r="H38" s="1"/>
  <c r="H20" i="85"/>
  <c r="G20"/>
  <c r="F20"/>
  <c r="C24" s="1"/>
  <c r="F34" s="1"/>
  <c r="F36" s="1"/>
  <c r="E20"/>
  <c r="B20"/>
  <c r="C22" s="1"/>
  <c r="C19"/>
  <c r="C18"/>
  <c r="C17"/>
  <c r="C16"/>
  <c r="C15"/>
  <c r="C14"/>
  <c r="C13"/>
  <c r="C12"/>
  <c r="C11"/>
  <c r="C10"/>
  <c r="C9"/>
  <c r="C20" s="1"/>
  <c r="F30" s="1"/>
  <c r="F32" s="1"/>
  <c r="F38" s="1"/>
  <c r="H38" s="1"/>
  <c r="H20" i="84"/>
  <c r="G20"/>
  <c r="F20"/>
  <c r="C24" s="1"/>
  <c r="F34" s="1"/>
  <c r="F36" s="1"/>
  <c r="E20"/>
  <c r="B20"/>
  <c r="C22" s="1"/>
  <c r="C19"/>
  <c r="C18"/>
  <c r="C17"/>
  <c r="C16"/>
  <c r="C15"/>
  <c r="C14"/>
  <c r="C13"/>
  <c r="C12"/>
  <c r="C11"/>
  <c r="C10"/>
  <c r="C9"/>
  <c r="C20" s="1"/>
  <c r="F30" s="1"/>
  <c r="F32" s="1"/>
  <c r="F38" s="1"/>
  <c r="H38" s="1"/>
  <c r="H20" i="83"/>
  <c r="G20"/>
  <c r="F20"/>
  <c r="C24" s="1"/>
  <c r="F34" s="1"/>
  <c r="F36" s="1"/>
  <c r="E20"/>
  <c r="B20"/>
  <c r="C22" s="1"/>
  <c r="C19"/>
  <c r="C18"/>
  <c r="C17"/>
  <c r="C16"/>
  <c r="C15"/>
  <c r="C14"/>
  <c r="C13"/>
  <c r="C12"/>
  <c r="C11"/>
  <c r="C10"/>
  <c r="C9"/>
  <c r="C20" s="1"/>
  <c r="F30" s="1"/>
  <c r="F32" s="1"/>
  <c r="F38" s="1"/>
  <c r="H38" s="1"/>
  <c r="H20" i="82"/>
  <c r="G20"/>
  <c r="F20"/>
  <c r="C24" s="1"/>
  <c r="F34" s="1"/>
  <c r="F36" s="1"/>
  <c r="E20"/>
  <c r="B20"/>
  <c r="C22" s="1"/>
  <c r="C19"/>
  <c r="C18"/>
  <c r="C17"/>
  <c r="C16"/>
  <c r="C15"/>
  <c r="C14"/>
  <c r="C13"/>
  <c r="C12"/>
  <c r="C11"/>
  <c r="C10"/>
  <c r="C9"/>
  <c r="C20" s="1"/>
  <c r="F30" s="1"/>
  <c r="F32" s="1"/>
  <c r="F38" s="1"/>
  <c r="H38" s="1"/>
  <c r="H20" i="81"/>
  <c r="G20"/>
  <c r="F20"/>
  <c r="C24" s="1"/>
  <c r="F34" s="1"/>
  <c r="F36" s="1"/>
  <c r="E20"/>
  <c r="B20"/>
  <c r="C22" s="1"/>
  <c r="C19"/>
  <c r="C18"/>
  <c r="C17"/>
  <c r="C16"/>
  <c r="C15"/>
  <c r="C14"/>
  <c r="C13"/>
  <c r="C12"/>
  <c r="C11"/>
  <c r="C10"/>
  <c r="C9"/>
  <c r="C20" s="1"/>
  <c r="F30" s="1"/>
  <c r="F32" s="1"/>
  <c r="F38" s="1"/>
  <c r="H38" s="1"/>
  <c r="H20" i="80"/>
  <c r="G20"/>
  <c r="F20"/>
  <c r="C24" s="1"/>
  <c r="F34" s="1"/>
  <c r="F36" s="1"/>
  <c r="E20"/>
  <c r="B20"/>
  <c r="C22" s="1"/>
  <c r="C19"/>
  <c r="C18"/>
  <c r="C17"/>
  <c r="C16"/>
  <c r="C15"/>
  <c r="C14"/>
  <c r="C13"/>
  <c r="C12"/>
  <c r="C11"/>
  <c r="C10"/>
  <c r="C9"/>
  <c r="C20" s="1"/>
  <c r="F30" s="1"/>
  <c r="F32" s="1"/>
  <c r="F38" s="1"/>
  <c r="H38" s="1"/>
  <c r="H20" i="79"/>
  <c r="G20"/>
  <c r="F20"/>
  <c r="C24" s="1"/>
  <c r="F34" s="1"/>
  <c r="F36" s="1"/>
  <c r="E20"/>
  <c r="B20"/>
  <c r="C22" s="1"/>
  <c r="C19"/>
  <c r="C18"/>
  <c r="C17"/>
  <c r="C16"/>
  <c r="C15"/>
  <c r="C14"/>
  <c r="C13"/>
  <c r="C12"/>
  <c r="C11"/>
  <c r="C10"/>
  <c r="C9"/>
  <c r="C20" s="1"/>
  <c r="F30" s="1"/>
  <c r="F32" s="1"/>
  <c r="F38" s="1"/>
  <c r="H38" s="1"/>
  <c r="H20" i="78"/>
  <c r="G20"/>
  <c r="F20"/>
  <c r="C24" s="1"/>
  <c r="F34" s="1"/>
  <c r="F36" s="1"/>
  <c r="E20"/>
  <c r="B20"/>
  <c r="C22" s="1"/>
  <c r="C19"/>
  <c r="C18"/>
  <c r="C17"/>
  <c r="C16"/>
  <c r="C15"/>
  <c r="C14"/>
  <c r="C13"/>
  <c r="C12"/>
  <c r="C11"/>
  <c r="C10"/>
  <c r="C9"/>
  <c r="C20" s="1"/>
  <c r="F30" s="1"/>
  <c r="F32" s="1"/>
  <c r="F38" s="1"/>
  <c r="H38" s="1"/>
  <c r="H20" i="77"/>
  <c r="G20"/>
  <c r="F20"/>
  <c r="C24" s="1"/>
  <c r="F34" s="1"/>
  <c r="F36" s="1"/>
  <c r="E20"/>
  <c r="B20"/>
  <c r="C22" s="1"/>
  <c r="C19"/>
  <c r="C18"/>
  <c r="C17"/>
  <c r="C16"/>
  <c r="C15"/>
  <c r="C14"/>
  <c r="C13"/>
  <c r="C12"/>
  <c r="C11"/>
  <c r="C10"/>
  <c r="C9"/>
  <c r="C20" s="1"/>
  <c r="F30" s="1"/>
  <c r="F32" s="1"/>
  <c r="F38" s="1"/>
  <c r="H38" s="1"/>
  <c r="H20" i="76"/>
  <c r="G20"/>
  <c r="F20"/>
  <c r="C24" s="1"/>
  <c r="F34" s="1"/>
  <c r="F36" s="1"/>
  <c r="E20"/>
  <c r="B20"/>
  <c r="C22" s="1"/>
  <c r="C19"/>
  <c r="C18"/>
  <c r="C17"/>
  <c r="C16"/>
  <c r="C15"/>
  <c r="C14"/>
  <c r="C13"/>
  <c r="C12"/>
  <c r="C11"/>
  <c r="C10"/>
  <c r="C9"/>
  <c r="C20" s="1"/>
  <c r="F30" s="1"/>
  <c r="F32" s="1"/>
  <c r="F38" s="1"/>
  <c r="H38" s="1"/>
  <c r="H20" i="75"/>
  <c r="G20"/>
  <c r="F20"/>
  <c r="C24" s="1"/>
  <c r="F34" s="1"/>
  <c r="F36" s="1"/>
  <c r="E20"/>
  <c r="B20"/>
  <c r="C22" s="1"/>
  <c r="C19"/>
  <c r="C18"/>
  <c r="C17"/>
  <c r="C16"/>
  <c r="C15"/>
  <c r="C14"/>
  <c r="C13"/>
  <c r="C12"/>
  <c r="C11"/>
  <c r="C10"/>
  <c r="C9"/>
  <c r="C20" s="1"/>
  <c r="F30" s="1"/>
  <c r="F32" s="1"/>
  <c r="F38" s="1"/>
  <c r="H38" s="1"/>
  <c r="H20" i="74"/>
  <c r="G20"/>
  <c r="F20"/>
  <c r="C24" s="1"/>
  <c r="F34" s="1"/>
  <c r="F36" s="1"/>
  <c r="E20"/>
  <c r="B20"/>
  <c r="C22" s="1"/>
  <c r="C19"/>
  <c r="C18"/>
  <c r="C17"/>
  <c r="C16"/>
  <c r="C15"/>
  <c r="C14"/>
  <c r="C13"/>
  <c r="C12"/>
  <c r="C11"/>
  <c r="C10"/>
  <c r="C9"/>
  <c r="C20" s="1"/>
  <c r="F30" s="1"/>
  <c r="F32" s="1"/>
  <c r="F38" s="1"/>
  <c r="H38" s="1"/>
  <c r="H20" i="73"/>
  <c r="G20"/>
  <c r="F20"/>
  <c r="C24" s="1"/>
  <c r="F34" s="1"/>
  <c r="F36" s="1"/>
  <c r="E20"/>
  <c r="B20"/>
  <c r="C22" s="1"/>
  <c r="E31" i="1" s="1"/>
  <c r="C19" i="73"/>
  <c r="C18"/>
  <c r="C17"/>
  <c r="C16"/>
  <c r="C15"/>
  <c r="C14"/>
  <c r="C13"/>
  <c r="C12"/>
  <c r="C11"/>
  <c r="C10"/>
  <c r="C9"/>
  <c r="C20" s="1"/>
  <c r="F30" s="1"/>
  <c r="F32" s="1"/>
  <c r="F38" s="1"/>
  <c r="H38" s="1"/>
  <c r="H20" i="72"/>
  <c r="G20"/>
  <c r="F20"/>
  <c r="C24" s="1"/>
  <c r="F34" s="1"/>
  <c r="F36" s="1"/>
  <c r="E20"/>
  <c r="B20"/>
  <c r="C22" s="1"/>
  <c r="C19"/>
  <c r="C18"/>
  <c r="C17"/>
  <c r="C16"/>
  <c r="C15"/>
  <c r="C14"/>
  <c r="C13"/>
  <c r="C12"/>
  <c r="C11"/>
  <c r="C10"/>
  <c r="C9"/>
  <c r="C20" s="1"/>
  <c r="F30" s="1"/>
  <c r="F32" s="1"/>
  <c r="F38" s="1"/>
  <c r="H38" s="1"/>
  <c r="H20" i="71"/>
  <c r="G20"/>
  <c r="F20"/>
  <c r="C24" s="1"/>
  <c r="F34" s="1"/>
  <c r="F36" s="1"/>
  <c r="E20"/>
  <c r="B20"/>
  <c r="C22" s="1"/>
  <c r="C19"/>
  <c r="C18"/>
  <c r="C17"/>
  <c r="C16"/>
  <c r="C15"/>
  <c r="C14"/>
  <c r="C13"/>
  <c r="C12"/>
  <c r="C11"/>
  <c r="C10"/>
  <c r="C9"/>
  <c r="C20" s="1"/>
  <c r="F30" s="1"/>
  <c r="F32" s="1"/>
  <c r="F38" s="1"/>
  <c r="H38" s="1"/>
  <c r="H20" i="70"/>
  <c r="G20"/>
  <c r="F20"/>
  <c r="C24" s="1"/>
  <c r="F34" s="1"/>
  <c r="F36" s="1"/>
  <c r="E20"/>
  <c r="B20"/>
  <c r="C22" s="1"/>
  <c r="C19"/>
  <c r="C18"/>
  <c r="C17"/>
  <c r="C16"/>
  <c r="C15"/>
  <c r="C14"/>
  <c r="C13"/>
  <c r="C12"/>
  <c r="C11"/>
  <c r="C10"/>
  <c r="C9"/>
  <c r="C20" s="1"/>
  <c r="F30" s="1"/>
  <c r="F32" s="1"/>
  <c r="F38" s="1"/>
  <c r="H38" s="1"/>
  <c r="H20" i="69"/>
  <c r="G20"/>
  <c r="F20"/>
  <c r="C24" s="1"/>
  <c r="F34" s="1"/>
  <c r="F36" s="1"/>
  <c r="E20"/>
  <c r="B20"/>
  <c r="C22" s="1"/>
  <c r="C19"/>
  <c r="C18"/>
  <c r="C17"/>
  <c r="C16"/>
  <c r="C15"/>
  <c r="C14"/>
  <c r="C13"/>
  <c r="C12"/>
  <c r="C11"/>
  <c r="C10"/>
  <c r="C9"/>
  <c r="C20" s="1"/>
  <c r="F30" s="1"/>
  <c r="F32" s="1"/>
  <c r="F38" s="1"/>
  <c r="H38" s="1"/>
  <c r="H20" i="68"/>
  <c r="G20"/>
  <c r="F20"/>
  <c r="C24" s="1"/>
  <c r="F34" s="1"/>
  <c r="F36" s="1"/>
  <c r="E20"/>
  <c r="B20"/>
  <c r="C22" s="1"/>
  <c r="C19"/>
  <c r="C18"/>
  <c r="C17"/>
  <c r="C16"/>
  <c r="C15"/>
  <c r="C14"/>
  <c r="C13"/>
  <c r="C12"/>
  <c r="C11"/>
  <c r="C10"/>
  <c r="C9"/>
  <c r="C20" s="1"/>
  <c r="F30" s="1"/>
  <c r="F32" s="1"/>
  <c r="F38" s="1"/>
  <c r="H38" s="1"/>
  <c r="H20" i="67"/>
  <c r="G20"/>
  <c r="F20"/>
  <c r="C24" s="1"/>
  <c r="F34" s="1"/>
  <c r="F36" s="1"/>
  <c r="E20"/>
  <c r="B20"/>
  <c r="C22" s="1"/>
  <c r="E25" i="1" s="1"/>
  <c r="C19" i="67"/>
  <c r="C18"/>
  <c r="C17"/>
  <c r="C16"/>
  <c r="C15"/>
  <c r="C14"/>
  <c r="C13"/>
  <c r="C12"/>
  <c r="C11"/>
  <c r="C10"/>
  <c r="C9"/>
  <c r="C20" s="1"/>
  <c r="F30" s="1"/>
  <c r="F32" s="1"/>
  <c r="F38" s="1"/>
  <c r="H38" s="1"/>
  <c r="H20" i="66"/>
  <c r="G20"/>
  <c r="F20"/>
  <c r="C24" s="1"/>
  <c r="F34" s="1"/>
  <c r="F36" s="1"/>
  <c r="E20"/>
  <c r="B20"/>
  <c r="C22" s="1"/>
  <c r="C19"/>
  <c r="C18"/>
  <c r="C17"/>
  <c r="C16"/>
  <c r="C15"/>
  <c r="C14"/>
  <c r="C13"/>
  <c r="C12"/>
  <c r="C11"/>
  <c r="C10"/>
  <c r="C9"/>
  <c r="C20" s="1"/>
  <c r="F30" s="1"/>
  <c r="F32" s="1"/>
  <c r="F38" s="1"/>
  <c r="H38" s="1"/>
  <c r="H20" i="65"/>
  <c r="G20"/>
  <c r="F20"/>
  <c r="C24" s="1"/>
  <c r="F34" s="1"/>
  <c r="F36" s="1"/>
  <c r="E20"/>
  <c r="B20"/>
  <c r="C22" s="1"/>
  <c r="C19"/>
  <c r="C18"/>
  <c r="C17"/>
  <c r="C16"/>
  <c r="C15"/>
  <c r="C14"/>
  <c r="C13"/>
  <c r="C12"/>
  <c r="C11"/>
  <c r="C10"/>
  <c r="C9"/>
  <c r="C20" s="1"/>
  <c r="F30" s="1"/>
  <c r="F32" s="1"/>
  <c r="F38" s="1"/>
  <c r="H38" s="1"/>
  <c r="H20" i="64"/>
  <c r="G20"/>
  <c r="F20"/>
  <c r="C24" s="1"/>
  <c r="F34" s="1"/>
  <c r="F36" s="1"/>
  <c r="E20"/>
  <c r="B20"/>
  <c r="C22" s="1"/>
  <c r="C19"/>
  <c r="C18"/>
  <c r="C17"/>
  <c r="C16"/>
  <c r="C15"/>
  <c r="C14"/>
  <c r="C13"/>
  <c r="C12"/>
  <c r="C11"/>
  <c r="C10"/>
  <c r="C9"/>
  <c r="C20" s="1"/>
  <c r="F30" s="1"/>
  <c r="F32" s="1"/>
  <c r="F38" s="1"/>
  <c r="H38" s="1"/>
  <c r="H20" i="63"/>
  <c r="G20"/>
  <c r="F20"/>
  <c r="C24" s="1"/>
  <c r="F34" s="1"/>
  <c r="F36" s="1"/>
  <c r="E20"/>
  <c r="B20"/>
  <c r="C22" s="1"/>
  <c r="C19"/>
  <c r="C18"/>
  <c r="C17"/>
  <c r="C16"/>
  <c r="C15"/>
  <c r="C14"/>
  <c r="C13"/>
  <c r="C12"/>
  <c r="C11"/>
  <c r="C10"/>
  <c r="C9"/>
  <c r="C20" s="1"/>
  <c r="F30" s="1"/>
  <c r="F32" s="1"/>
  <c r="F38" s="1"/>
  <c r="H38" s="1"/>
  <c r="H20" i="62"/>
  <c r="G20"/>
  <c r="F20"/>
  <c r="C24" s="1"/>
  <c r="F34" s="1"/>
  <c r="F36" s="1"/>
  <c r="E20"/>
  <c r="B20"/>
  <c r="C22" s="1"/>
  <c r="C19"/>
  <c r="C18"/>
  <c r="C17"/>
  <c r="C16"/>
  <c r="C15"/>
  <c r="C14"/>
  <c r="C13"/>
  <c r="C12"/>
  <c r="C11"/>
  <c r="C10"/>
  <c r="C9"/>
  <c r="C20" s="1"/>
  <c r="F30" s="1"/>
  <c r="F32" s="1"/>
  <c r="F38" s="1"/>
  <c r="H38" s="1"/>
  <c r="H20" i="61"/>
  <c r="G20"/>
  <c r="F20"/>
  <c r="C24" s="1"/>
  <c r="F34" s="1"/>
  <c r="F36" s="1"/>
  <c r="E20"/>
  <c r="B20"/>
  <c r="C22" s="1"/>
  <c r="C19"/>
  <c r="C18"/>
  <c r="C17"/>
  <c r="C16"/>
  <c r="C15"/>
  <c r="C14"/>
  <c r="C13"/>
  <c r="C12"/>
  <c r="C11"/>
  <c r="C10"/>
  <c r="C9"/>
  <c r="C20" s="1"/>
  <c r="F30" s="1"/>
  <c r="F32" s="1"/>
  <c r="F38" s="1"/>
  <c r="H38" s="1"/>
  <c r="H20" i="60"/>
  <c r="G20"/>
  <c r="F20"/>
  <c r="C24" s="1"/>
  <c r="F34" s="1"/>
  <c r="F36" s="1"/>
  <c r="E20"/>
  <c r="B20"/>
  <c r="C22" s="1"/>
  <c r="C19"/>
  <c r="C18"/>
  <c r="C17"/>
  <c r="C16"/>
  <c r="C15"/>
  <c r="C14"/>
  <c r="C13"/>
  <c r="C12"/>
  <c r="C11"/>
  <c r="C10"/>
  <c r="C9"/>
  <c r="C20" s="1"/>
  <c r="F30" s="1"/>
  <c r="F32" s="1"/>
  <c r="F38" s="1"/>
  <c r="H38" s="1"/>
  <c r="H20" i="59"/>
  <c r="G20"/>
  <c r="F20"/>
  <c r="C24" s="1"/>
  <c r="F34" s="1"/>
  <c r="F36" s="1"/>
  <c r="E20"/>
  <c r="B20"/>
  <c r="C22" s="1"/>
  <c r="E17" i="1" s="1"/>
  <c r="C19" i="59"/>
  <c r="C18"/>
  <c r="C17"/>
  <c r="C16"/>
  <c r="C15"/>
  <c r="C14"/>
  <c r="C13"/>
  <c r="C12"/>
  <c r="C11"/>
  <c r="C10"/>
  <c r="C20"/>
  <c r="F30" s="1"/>
  <c r="F32" s="1"/>
  <c r="H20" i="57"/>
  <c r="G20"/>
  <c r="F20"/>
  <c r="F34" s="1"/>
  <c r="F36" s="1"/>
  <c r="E20"/>
  <c r="B20"/>
  <c r="C22" s="1"/>
  <c r="E16" i="1" s="1"/>
  <c r="C19" i="57"/>
  <c r="C18"/>
  <c r="C17"/>
  <c r="C16"/>
  <c r="C15"/>
  <c r="C14"/>
  <c r="C13"/>
  <c r="C12"/>
  <c r="C11"/>
  <c r="C10"/>
  <c r="C9"/>
  <c r="C20" s="1"/>
  <c r="F30" s="1"/>
  <c r="F32" s="1"/>
  <c r="H20" i="56"/>
  <c r="G20"/>
  <c r="F20"/>
  <c r="C24" s="1"/>
  <c r="F34" s="1"/>
  <c r="F36" s="1"/>
  <c r="E20"/>
  <c r="B20"/>
  <c r="C22" s="1"/>
  <c r="C19"/>
  <c r="C18"/>
  <c r="C17"/>
  <c r="C16"/>
  <c r="C15"/>
  <c r="C14"/>
  <c r="C13"/>
  <c r="C12"/>
  <c r="C11"/>
  <c r="C10"/>
  <c r="C9"/>
  <c r="C20" s="1"/>
  <c r="F30" s="1"/>
  <c r="F32" s="1"/>
  <c r="C22" i="7"/>
  <c r="C10"/>
  <c r="C11"/>
  <c r="C12"/>
  <c r="C13"/>
  <c r="C14"/>
  <c r="C15"/>
  <c r="C16"/>
  <c r="C17"/>
  <c r="C18"/>
  <c r="C19"/>
  <c r="C9"/>
  <c r="B20"/>
  <c r="H20"/>
  <c r="G20"/>
  <c r="F20"/>
  <c r="C24" s="1"/>
  <c r="E20"/>
  <c r="E12" i="1" l="1"/>
  <c r="F38" i="97"/>
  <c r="H38" s="1"/>
  <c r="F14" i="1"/>
  <c r="F17"/>
  <c r="F38" i="59"/>
  <c r="H38" s="1"/>
  <c r="H24" i="106"/>
  <c r="F24"/>
  <c r="C26"/>
  <c r="G24"/>
  <c r="E24"/>
  <c r="H24" i="105"/>
  <c r="F24"/>
  <c r="C26"/>
  <c r="G24"/>
  <c r="E24"/>
  <c r="H24" i="104"/>
  <c r="F24"/>
  <c r="C26"/>
  <c r="G24"/>
  <c r="E24"/>
  <c r="H24" i="103"/>
  <c r="F24"/>
  <c r="C26"/>
  <c r="G24"/>
  <c r="E24"/>
  <c r="H24" i="102"/>
  <c r="F24"/>
  <c r="C26"/>
  <c r="G24"/>
  <c r="E24"/>
  <c r="H24" i="101"/>
  <c r="F24"/>
  <c r="C26"/>
  <c r="G24"/>
  <c r="E24"/>
  <c r="H24" i="100"/>
  <c r="F24"/>
  <c r="C26"/>
  <c r="G24"/>
  <c r="E24"/>
  <c r="H24" i="99"/>
  <c r="F24"/>
  <c r="C26"/>
  <c r="G24"/>
  <c r="E24"/>
  <c r="H24" i="98"/>
  <c r="F24"/>
  <c r="C26"/>
  <c r="G24"/>
  <c r="E24"/>
  <c r="H24" i="97"/>
  <c r="F24"/>
  <c r="C26"/>
  <c r="G24"/>
  <c r="E24"/>
  <c r="H24" i="95"/>
  <c r="F24"/>
  <c r="C26"/>
  <c r="G24"/>
  <c r="E24"/>
  <c r="F38"/>
  <c r="H38" s="1"/>
  <c r="E24" i="94"/>
  <c r="G24"/>
  <c r="C26"/>
  <c r="F24"/>
  <c r="H24" i="93"/>
  <c r="F24"/>
  <c r="C26"/>
  <c r="G24"/>
  <c r="E24"/>
  <c r="H24" i="92"/>
  <c r="F24"/>
  <c r="C26"/>
  <c r="G24"/>
  <c r="E24"/>
  <c r="H24" i="91"/>
  <c r="F24"/>
  <c r="C26"/>
  <c r="G24"/>
  <c r="E24"/>
  <c r="H24" i="90"/>
  <c r="F24"/>
  <c r="C26"/>
  <c r="G24"/>
  <c r="E24"/>
  <c r="H24" i="89"/>
  <c r="F24"/>
  <c r="C26"/>
  <c r="G24"/>
  <c r="E24"/>
  <c r="H24" i="88"/>
  <c r="F24"/>
  <c r="C26"/>
  <c r="G24"/>
  <c r="E24"/>
  <c r="H24" i="87"/>
  <c r="F24"/>
  <c r="C26"/>
  <c r="G24"/>
  <c r="E24"/>
  <c r="H24" i="86"/>
  <c r="F24"/>
  <c r="C26"/>
  <c r="G24"/>
  <c r="E24"/>
  <c r="H24" i="85"/>
  <c r="F24"/>
  <c r="C26"/>
  <c r="G24"/>
  <c r="E24"/>
  <c r="H24" i="84"/>
  <c r="F24"/>
  <c r="C26"/>
  <c r="G24"/>
  <c r="E24"/>
  <c r="H24" i="83"/>
  <c r="F24"/>
  <c r="C26"/>
  <c r="G24"/>
  <c r="E24"/>
  <c r="H24" i="82"/>
  <c r="F24"/>
  <c r="C26"/>
  <c r="G24"/>
  <c r="E24"/>
  <c r="H24" i="81"/>
  <c r="F24"/>
  <c r="C26"/>
  <c r="G24"/>
  <c r="E24"/>
  <c r="H24" i="80"/>
  <c r="F24"/>
  <c r="C26"/>
  <c r="G24"/>
  <c r="E24"/>
  <c r="H24" i="79"/>
  <c r="F24"/>
  <c r="C26"/>
  <c r="G24"/>
  <c r="E24"/>
  <c r="H24" i="78"/>
  <c r="F24"/>
  <c r="C26"/>
  <c r="G24"/>
  <c r="E24"/>
  <c r="H24" i="77"/>
  <c r="F24"/>
  <c r="C26"/>
  <c r="G24"/>
  <c r="E24"/>
  <c r="H24" i="76"/>
  <c r="F24"/>
  <c r="C26"/>
  <c r="G24"/>
  <c r="E24"/>
  <c r="H24" i="75"/>
  <c r="F24"/>
  <c r="C26"/>
  <c r="G24"/>
  <c r="E24"/>
  <c r="H24" i="74"/>
  <c r="F24"/>
  <c r="C26"/>
  <c r="G24"/>
  <c r="E24"/>
  <c r="H24" i="73"/>
  <c r="F24"/>
  <c r="C26"/>
  <c r="G24"/>
  <c r="E24"/>
  <c r="C26" i="72"/>
  <c r="G24"/>
  <c r="E24"/>
  <c r="H24"/>
  <c r="F24"/>
  <c r="H24" i="71"/>
  <c r="F24"/>
  <c r="C26"/>
  <c r="G24"/>
  <c r="E24"/>
  <c r="H24" i="70"/>
  <c r="F24"/>
  <c r="C26"/>
  <c r="G24"/>
  <c r="E24"/>
  <c r="H24" i="69"/>
  <c r="F24"/>
  <c r="C26"/>
  <c r="G24"/>
  <c r="E24"/>
  <c r="H24" i="68"/>
  <c r="F24"/>
  <c r="C26"/>
  <c r="G24"/>
  <c r="E24"/>
  <c r="H24" i="67"/>
  <c r="F24"/>
  <c r="C26"/>
  <c r="G24"/>
  <c r="E24"/>
  <c r="H24" i="66"/>
  <c r="F24"/>
  <c r="C26"/>
  <c r="G24"/>
  <c r="E24"/>
  <c r="H24" i="65"/>
  <c r="F24"/>
  <c r="C26"/>
  <c r="G24"/>
  <c r="E24"/>
  <c r="H24" i="64"/>
  <c r="F24"/>
  <c r="C26"/>
  <c r="G24"/>
  <c r="E24"/>
  <c r="H24" i="63"/>
  <c r="F24"/>
  <c r="C26"/>
  <c r="G24"/>
  <c r="E24"/>
  <c r="H24" i="62"/>
  <c r="F24"/>
  <c r="C26"/>
  <c r="G24"/>
  <c r="E24"/>
  <c r="H24" i="61"/>
  <c r="F24"/>
  <c r="C26"/>
  <c r="G24"/>
  <c r="E24"/>
  <c r="H24" i="60"/>
  <c r="F24"/>
  <c r="C26"/>
  <c r="G24"/>
  <c r="E24"/>
  <c r="H24" i="59"/>
  <c r="F24"/>
  <c r="C26"/>
  <c r="G24"/>
  <c r="E24"/>
  <c r="H24" i="57"/>
  <c r="F24"/>
  <c r="C26"/>
  <c r="G24"/>
  <c r="E24"/>
  <c r="F38"/>
  <c r="H38" s="1"/>
  <c r="F38" i="56"/>
  <c r="H38" s="1"/>
  <c r="H24"/>
  <c r="F24"/>
  <c r="C26"/>
  <c r="G24"/>
  <c r="E24"/>
  <c r="F34" i="7"/>
  <c r="F36" s="1"/>
  <c r="F24"/>
  <c r="H24"/>
  <c r="C20"/>
  <c r="F30" s="1"/>
  <c r="F32" s="1"/>
  <c r="C26"/>
  <c r="E24"/>
  <c r="G24"/>
  <c r="F12" i="1" l="1"/>
  <c r="F38" i="7"/>
  <c r="H38" s="1"/>
</calcChain>
</file>

<file path=xl/sharedStrings.xml><?xml version="1.0" encoding="utf-8"?>
<sst xmlns="http://schemas.openxmlformats.org/spreadsheetml/2006/main" count="2353" uniqueCount="218">
  <si>
    <t>Concrete Supply</t>
  </si>
  <si>
    <t>Formwork</t>
  </si>
  <si>
    <t>Masonry Labour</t>
  </si>
  <si>
    <t>Waterproofing</t>
  </si>
  <si>
    <t>Scaffold</t>
  </si>
  <si>
    <t>Structural Steel</t>
  </si>
  <si>
    <t>Roofing</t>
  </si>
  <si>
    <t>Ceilings &amp; Partitions</t>
  </si>
  <si>
    <t>Tiling</t>
  </si>
  <si>
    <t>Carpet &amp; Vinyl</t>
  </si>
  <si>
    <t>Painting</t>
  </si>
  <si>
    <t>Furniture &amp; Equipment</t>
  </si>
  <si>
    <t>Signage</t>
  </si>
  <si>
    <t>Metalwork</t>
  </si>
  <si>
    <t>Landscaping</t>
  </si>
  <si>
    <t>Final Cleaning</t>
  </si>
  <si>
    <t>Timber</t>
  </si>
  <si>
    <t>Roof Safety</t>
  </si>
  <si>
    <t>Shower Screens</t>
  </si>
  <si>
    <t>Sanitary Fixtures</t>
  </si>
  <si>
    <t>Robe Doors</t>
  </si>
  <si>
    <t>Door Hardware</t>
  </si>
  <si>
    <t>Conertina Doors</t>
  </si>
  <si>
    <t>Bulk Earthworks</t>
  </si>
  <si>
    <t xml:space="preserve">Reinforcement Supply </t>
  </si>
  <si>
    <t xml:space="preserve">Reinforcement Fix </t>
  </si>
  <si>
    <t xml:space="preserve">Masonry Supply </t>
  </si>
  <si>
    <t xml:space="preserve">Plumbing &amp; Drainage </t>
  </si>
  <si>
    <t>Electrical Services</t>
  </si>
  <si>
    <t xml:space="preserve">Mechancial Services </t>
  </si>
  <si>
    <t xml:space="preserve">Swimming Pool </t>
  </si>
  <si>
    <t>Procurement Schedule</t>
  </si>
  <si>
    <t>Temporary Fencing</t>
  </si>
  <si>
    <t>Trade</t>
  </si>
  <si>
    <t>Subcontractor Name</t>
  </si>
  <si>
    <t>Programmed Start Date on Site</t>
  </si>
  <si>
    <t>[Insert]</t>
  </si>
  <si>
    <t>[insert]</t>
  </si>
  <si>
    <t>Project Number:</t>
  </si>
  <si>
    <t>Issued By (initials)</t>
  </si>
  <si>
    <t>Joinery</t>
  </si>
  <si>
    <t>Concreter</t>
  </si>
  <si>
    <t>Windows &amp; Doors</t>
  </si>
  <si>
    <t>Date Purchase Order Issued</t>
  </si>
  <si>
    <t>Client Name:</t>
  </si>
  <si>
    <t>Address</t>
  </si>
  <si>
    <t>Door Frames</t>
  </si>
  <si>
    <t>Doors</t>
  </si>
  <si>
    <t>Garage Doors</t>
  </si>
  <si>
    <t>Temporary Toilet</t>
  </si>
  <si>
    <t>GR-01</t>
  </si>
  <si>
    <t>GR-02</t>
  </si>
  <si>
    <t>GR-03</t>
  </si>
  <si>
    <t>GR-04</t>
  </si>
  <si>
    <t>GR-05</t>
  </si>
  <si>
    <t>GR-06</t>
  </si>
  <si>
    <t>GR-07</t>
  </si>
  <si>
    <t>GR-08</t>
  </si>
  <si>
    <t>GR-09</t>
  </si>
  <si>
    <t>GR-10</t>
  </si>
  <si>
    <t>GR-11</t>
  </si>
  <si>
    <t>GR-12</t>
  </si>
  <si>
    <t>GR-13</t>
  </si>
  <si>
    <t>GR-14</t>
  </si>
  <si>
    <t>GR-15</t>
  </si>
  <si>
    <t>GR-16</t>
  </si>
  <si>
    <t>GR-17</t>
  </si>
  <si>
    <t>GR-18</t>
  </si>
  <si>
    <t>GR-19</t>
  </si>
  <si>
    <t>GR-20</t>
  </si>
  <si>
    <t>GR-21</t>
  </si>
  <si>
    <t>GR-22</t>
  </si>
  <si>
    <t>GR-23</t>
  </si>
  <si>
    <t>GR-24</t>
  </si>
  <si>
    <t>GR-25</t>
  </si>
  <si>
    <t>GR-26</t>
  </si>
  <si>
    <t>GR-27</t>
  </si>
  <si>
    <t>GR-28</t>
  </si>
  <si>
    <t>GR-29</t>
  </si>
  <si>
    <t>GR-30</t>
  </si>
  <si>
    <t>GR-31</t>
  </si>
  <si>
    <t>GR-32</t>
  </si>
  <si>
    <t>GR-33</t>
  </si>
  <si>
    <t>GR-34</t>
  </si>
  <si>
    <t>GR-35</t>
  </si>
  <si>
    <t>GR-36</t>
  </si>
  <si>
    <t>GR-37</t>
  </si>
  <si>
    <t>GR-38</t>
  </si>
  <si>
    <t>GR-39</t>
  </si>
  <si>
    <t>GR-40</t>
  </si>
  <si>
    <t>GR-41</t>
  </si>
  <si>
    <t>GR-42</t>
  </si>
  <si>
    <t>GR-43</t>
  </si>
  <si>
    <t>GR-45</t>
  </si>
  <si>
    <t>GR-46</t>
  </si>
  <si>
    <t>GR-47</t>
  </si>
  <si>
    <t>GR-48</t>
  </si>
  <si>
    <t>GR-49</t>
  </si>
  <si>
    <t>GR-50</t>
  </si>
  <si>
    <t>GR-51</t>
  </si>
  <si>
    <t>GR-52</t>
  </si>
  <si>
    <t>GR-53</t>
  </si>
  <si>
    <t>GR-54</t>
  </si>
  <si>
    <t>GR-55</t>
  </si>
  <si>
    <t>GR-56</t>
  </si>
  <si>
    <t>GR-57</t>
  </si>
  <si>
    <t>GR-58</t>
  </si>
  <si>
    <t>Kitchen</t>
  </si>
  <si>
    <t>Whitegoods</t>
  </si>
  <si>
    <t>Termite Protection</t>
  </si>
  <si>
    <t>Contact Details</t>
  </si>
  <si>
    <t>Email</t>
  </si>
  <si>
    <t>Insulation</t>
  </si>
  <si>
    <t>Engineer</t>
  </si>
  <si>
    <t>Architect</t>
  </si>
  <si>
    <t>Interior Designer</t>
  </si>
  <si>
    <t>Building Inspector</t>
  </si>
  <si>
    <t>GR-59</t>
  </si>
  <si>
    <t>GREENIFY YOUR BUDGET SPREADSHEETS</t>
  </si>
  <si>
    <t>GREENIFY YOUR SUBCONTRACTOR COST COMPARISON SHEET</t>
  </si>
  <si>
    <t>Note: This sheet is for comparison of prices only</t>
  </si>
  <si>
    <t>Project:</t>
  </si>
  <si>
    <t>Trade:</t>
  </si>
  <si>
    <t>Budget Estimate</t>
  </si>
  <si>
    <t>Subcontractor Pricing</t>
  </si>
  <si>
    <t>Budget Description</t>
  </si>
  <si>
    <t>Trade Budget</t>
  </si>
  <si>
    <t>Trade to Let Budget</t>
  </si>
  <si>
    <t>ORIGINAL QUOTE AS RECEIVED</t>
  </si>
  <si>
    <t>Trade  Budget</t>
  </si>
  <si>
    <t>Diff From Budget</t>
  </si>
  <si>
    <t>SUBCONTRACTOR PRICE</t>
  </si>
  <si>
    <t>VARIANCE</t>
  </si>
  <si>
    <t>SUMMARY</t>
  </si>
  <si>
    <t>BUDGET</t>
  </si>
  <si>
    <t>ACTUAL</t>
  </si>
  <si>
    <t>Subcontractor Price</t>
  </si>
  <si>
    <t>Gain/Loss</t>
  </si>
  <si>
    <t xml:space="preserve">% Saving: </t>
  </si>
  <si>
    <t>Solar Power</t>
  </si>
  <si>
    <t>ENGINEER</t>
  </si>
  <si>
    <t>QUOTE BREAKDOWN</t>
  </si>
  <si>
    <t>Example</t>
  </si>
  <si>
    <t>ABC Engineer</t>
  </si>
  <si>
    <t>XYZ ENGINEER</t>
  </si>
  <si>
    <t>Target Budget</t>
  </si>
  <si>
    <t>incl</t>
  </si>
  <si>
    <t>2 inspections</t>
  </si>
  <si>
    <t>truss certification</t>
  </si>
  <si>
    <t>final sign off</t>
  </si>
  <si>
    <t>plans 3 copies</t>
  </si>
  <si>
    <t>Simply add in your budget price in the yellow box</t>
  </si>
  <si>
    <t>Simply add your received quotes into the yellow boxes</t>
  </si>
  <si>
    <t xml:space="preserve">FROM THESE FINAL FIGURES YOU WILL SEE HOW MUCH IS SAVED OR LOST COMPARED TO THE BUDGET </t>
  </si>
  <si>
    <t>EXAMPLE</t>
  </si>
  <si>
    <t>CLICK RETURN TO MAIN BUDGET SHEET</t>
  </si>
  <si>
    <t>ARCHITECT</t>
  </si>
  <si>
    <t>BUDGET AMOUNT</t>
  </si>
  <si>
    <t>TRADE QUOTE</t>
  </si>
  <si>
    <t>BEST SUBCONTRACTOR QUOTE</t>
  </si>
  <si>
    <t>matt@greenifyconsulting.com.au</t>
  </si>
  <si>
    <t>ORIGINAL BUDGET ESTIMATE</t>
  </si>
  <si>
    <t>Ex o0</t>
  </si>
  <si>
    <t>QUOTE Number</t>
  </si>
  <si>
    <t>PURCHASE ORDER NUMBER</t>
  </si>
  <si>
    <t>ML</t>
  </si>
  <si>
    <t>INTERIOR DESIGNER</t>
  </si>
  <si>
    <t>BUILDING INSPECTOR</t>
  </si>
  <si>
    <t>BULK EARTHWORKS</t>
  </si>
  <si>
    <t>TEMPORARY FENCING</t>
  </si>
  <si>
    <t>TEMPORARY TOILET</t>
  </si>
  <si>
    <t>CONCRETE SUPPLY</t>
  </si>
  <si>
    <t>CONCRETOR</t>
  </si>
  <si>
    <t>REINFORCEMENT SUPPLY</t>
  </si>
  <si>
    <t>REINFORCEMENT FIX</t>
  </si>
  <si>
    <t>FORMWORK</t>
  </si>
  <si>
    <t>MASONRY SUPPLY</t>
  </si>
  <si>
    <t>MASONRY LABOUR</t>
  </si>
  <si>
    <t>WATERPROOFING</t>
  </si>
  <si>
    <t>SCAFFOLD</t>
  </si>
  <si>
    <t>ROOFING</t>
  </si>
  <si>
    <t>STRUCTURAL STEEL</t>
  </si>
  <si>
    <t>WINDOWS &amp; DOORS</t>
  </si>
  <si>
    <t>DOORS</t>
  </si>
  <si>
    <t>DOOR FRAMES</t>
  </si>
  <si>
    <t>DOOR HARDWARE</t>
  </si>
  <si>
    <t>CEILINGS &amp; PARTITIONS</t>
  </si>
  <si>
    <t>TILING</t>
  </si>
  <si>
    <t>CARPET &amp; VINYL</t>
  </si>
  <si>
    <t>JOINERY</t>
  </si>
  <si>
    <t>PAINTING</t>
  </si>
  <si>
    <t>FURNITURE &amp; EQUIPMENT</t>
  </si>
  <si>
    <t>SIGNAGE</t>
  </si>
  <si>
    <t>SOLAR POWER</t>
  </si>
  <si>
    <t>METALWORK</t>
  </si>
  <si>
    <t>PLUMBING &amp; DRAINAGE</t>
  </si>
  <si>
    <t>ELECTRICAL SERVICES</t>
  </si>
  <si>
    <t>MECHANICAL SERVICES</t>
  </si>
  <si>
    <t>LANDSCAPING</t>
  </si>
  <si>
    <t>SWIMMING POOL</t>
  </si>
  <si>
    <t>FINAL CLEANING</t>
  </si>
  <si>
    <t>TIMBER</t>
  </si>
  <si>
    <t>ROOF SAFETY</t>
  </si>
  <si>
    <t>SHOWER SCREENS</t>
  </si>
  <si>
    <t>SANITARY FIXTURES</t>
  </si>
  <si>
    <t>ROBE DOORS</t>
  </si>
  <si>
    <t>GARAGE DOORS</t>
  </si>
  <si>
    <t>CONERTINA DOORS</t>
  </si>
  <si>
    <t>KITCHEN</t>
  </si>
  <si>
    <t>WHITEGOODS</t>
  </si>
  <si>
    <t>TERMITE PROTECTION</t>
  </si>
  <si>
    <t>INSULATION</t>
  </si>
  <si>
    <t>INSERT NAME</t>
  </si>
  <si>
    <t>CLICK ON THE YELLOW CELL TO LINK TO YOUR COST COMPARISON SPREADSHEET</t>
  </si>
  <si>
    <t>BRINGS CONTROL TO YOUR PROJECT</t>
  </si>
  <si>
    <t>Manager</t>
  </si>
  <si>
    <t>O400590083</t>
  </si>
  <si>
    <t>CUMULATIVE TOTAL</t>
  </si>
</sst>
</file>

<file path=xl/styles.xml><?xml version="1.0" encoding="utf-8"?>
<styleSheet xmlns="http://schemas.openxmlformats.org/spreadsheetml/2006/main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;[Red]\(&quot;$&quot;#,##0\)"/>
    <numFmt numFmtId="165" formatCode="_-* #,##0_-;\-* #,##0_-;_-* &quot;-&quot;??_-;_-@_-"/>
    <numFmt numFmtId="166" formatCode="0.00%;[Red]\(0.00%\)"/>
    <numFmt numFmtId="167" formatCode="0.0%"/>
  </numFmts>
  <fonts count="38">
    <font>
      <sz val="10"/>
      <name val="Arial"/>
    </font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17"/>
      <name val="Calibri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63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u/>
      <sz val="12"/>
      <color indexed="12"/>
      <name val="Calibri"/>
      <family val="2"/>
      <scheme val="minor"/>
    </font>
    <font>
      <sz val="12"/>
      <color theme="3" tint="0.39997558519241921"/>
      <name val="Calibri"/>
      <family val="2"/>
      <scheme val="minor"/>
    </font>
    <font>
      <b/>
      <sz val="12"/>
      <color indexed="60"/>
      <name val="Calibri"/>
      <family val="2"/>
      <scheme val="minor"/>
    </font>
    <font>
      <sz val="12"/>
      <color indexed="63"/>
      <name val="Calibri"/>
      <family val="2"/>
      <scheme val="minor"/>
    </font>
    <font>
      <sz val="36"/>
      <name val="Abandon"/>
    </font>
    <font>
      <sz val="36"/>
      <color rgb="FF00B050"/>
      <name val="Abandon"/>
    </font>
    <font>
      <b/>
      <sz val="18"/>
      <color rgb="FF00B050"/>
      <name val="Abandon"/>
    </font>
    <font>
      <b/>
      <sz val="18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indexed="12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sz val="11"/>
      <name val="Calibri"/>
      <family val="2"/>
      <scheme val="minor"/>
    </font>
    <font>
      <b/>
      <sz val="10"/>
      <color indexed="12"/>
      <name val="Calibri"/>
      <family val="2"/>
      <scheme val="minor"/>
    </font>
    <font>
      <sz val="10"/>
      <color indexed="12"/>
      <name val="Calibri"/>
      <family val="2"/>
      <scheme val="minor"/>
    </font>
    <font>
      <sz val="10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0"/>
      <name val="Arial"/>
      <family val="2"/>
    </font>
    <font>
      <sz val="36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24"/>
      <color rgb="FFFF0000"/>
      <name val="Arial"/>
      <family val="2"/>
    </font>
    <font>
      <i/>
      <sz val="20"/>
      <color rgb="FF00B050"/>
      <name val="Abandon"/>
    </font>
    <font>
      <b/>
      <sz val="14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</borders>
  <cellStyleXfs count="8">
    <xf numFmtId="0" fontId="0" fillId="0" borderId="0"/>
    <xf numFmtId="0" fontId="6" fillId="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3" borderId="0" applyNumberFormat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1" fillId="0" borderId="0" applyFont="0" applyFill="0" applyBorder="0" applyAlignment="0" applyProtection="0"/>
  </cellStyleXfs>
  <cellXfs count="203">
    <xf numFmtId="0" fontId="0" fillId="0" borderId="0" xfId="0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5" fillId="0" borderId="0" xfId="5" applyFont="1" applyAlignment="1" applyProtection="1">
      <alignment horizontal="right"/>
    </xf>
    <xf numFmtId="0" fontId="12" fillId="0" borderId="0" xfId="0" applyFont="1" applyAlignment="1">
      <alignment vertical="center" wrapText="1"/>
    </xf>
    <xf numFmtId="0" fontId="16" fillId="0" borderId="2" xfId="0" applyFont="1" applyBorder="1" applyAlignment="1">
      <alignment horizontal="left" wrapText="1"/>
    </xf>
    <xf numFmtId="0" fontId="16" fillId="0" borderId="2" xfId="0" applyFont="1" applyBorder="1" applyAlignment="1">
      <alignment horizontal="center"/>
    </xf>
    <xf numFmtId="14" fontId="16" fillId="0" borderId="2" xfId="0" applyNumberFormat="1" applyFont="1" applyBorder="1" applyAlignment="1">
      <alignment horizontal="center"/>
    </xf>
    <xf numFmtId="0" fontId="16" fillId="0" borderId="4" xfId="0" applyFont="1" applyFill="1" applyBorder="1" applyAlignment="1">
      <alignment horizontal="left" wrapText="1"/>
    </xf>
    <xf numFmtId="0" fontId="16" fillId="0" borderId="4" xfId="0" applyFont="1" applyFill="1" applyBorder="1" applyAlignment="1">
      <alignment horizontal="center"/>
    </xf>
    <xf numFmtId="14" fontId="16" fillId="0" borderId="4" xfId="0" applyNumberFormat="1" applyFont="1" applyFill="1" applyBorder="1" applyAlignment="1">
      <alignment horizontal="center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16" fillId="0" borderId="4" xfId="0" applyFont="1" applyBorder="1" applyAlignment="1">
      <alignment horizontal="left" wrapText="1"/>
    </xf>
    <xf numFmtId="0" fontId="16" fillId="0" borderId="4" xfId="0" applyFont="1" applyBorder="1" applyAlignment="1">
      <alignment horizontal="center"/>
    </xf>
    <xf numFmtId="14" fontId="16" fillId="0" borderId="4" xfId="0" applyNumberFormat="1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6" xfId="0" applyFont="1" applyBorder="1" applyAlignment="1">
      <alignment horizontal="left" wrapText="1"/>
    </xf>
    <xf numFmtId="14" fontId="16" fillId="0" borderId="6" xfId="0" applyNumberFormat="1" applyFont="1" applyBorder="1" applyAlignment="1">
      <alignment horizontal="center"/>
    </xf>
    <xf numFmtId="0" fontId="12" fillId="0" borderId="0" xfId="0" applyFont="1" applyAlignment="1">
      <alignment horizontal="left"/>
    </xf>
    <xf numFmtId="0" fontId="16" fillId="0" borderId="9" xfId="0" applyFont="1" applyFill="1" applyBorder="1" applyAlignment="1">
      <alignment horizontal="left" wrapText="1"/>
    </xf>
    <xf numFmtId="0" fontId="16" fillId="0" borderId="9" xfId="0" applyFont="1" applyBorder="1" applyAlignment="1">
      <alignment horizontal="left" wrapText="1"/>
    </xf>
    <xf numFmtId="0" fontId="16" fillId="0" borderId="10" xfId="0" applyFont="1" applyBorder="1" applyAlignment="1">
      <alignment horizontal="left" wrapText="1"/>
    </xf>
    <xf numFmtId="0" fontId="8" fillId="4" borderId="11" xfId="0" applyFont="1" applyFill="1" applyBorder="1" applyAlignment="1"/>
    <xf numFmtId="0" fontId="11" fillId="4" borderId="0" xfId="0" applyFont="1" applyFill="1" applyBorder="1" applyAlignment="1"/>
    <xf numFmtId="0" fontId="8" fillId="4" borderId="11" xfId="0" applyFont="1" applyFill="1" applyBorder="1"/>
    <xf numFmtId="0" fontId="14" fillId="4" borderId="0" xfId="0" applyFont="1" applyFill="1" applyBorder="1"/>
    <xf numFmtId="0" fontId="12" fillId="4" borderId="0" xfId="0" applyFont="1" applyFill="1" applyBorder="1" applyAlignment="1">
      <alignment horizontal="center"/>
    </xf>
    <xf numFmtId="0" fontId="8" fillId="4" borderId="13" xfId="0" applyFont="1" applyFill="1" applyBorder="1"/>
    <xf numFmtId="0" fontId="11" fillId="4" borderId="14" xfId="0" applyFont="1" applyFill="1" applyBorder="1"/>
    <xf numFmtId="0" fontId="12" fillId="4" borderId="14" xfId="0" applyFont="1" applyFill="1" applyBorder="1" applyAlignment="1">
      <alignment horizontal="center"/>
    </xf>
    <xf numFmtId="0" fontId="12" fillId="4" borderId="15" xfId="0" applyFont="1" applyFill="1" applyBorder="1"/>
    <xf numFmtId="165" fontId="9" fillId="0" borderId="0" xfId="2" applyNumberFormat="1" applyFont="1"/>
    <xf numFmtId="165" fontId="11" fillId="5" borderId="19" xfId="2" applyNumberFormat="1" applyFont="1" applyFill="1" applyBorder="1"/>
    <xf numFmtId="165" fontId="24" fillId="5" borderId="0" xfId="2" applyNumberFormat="1" applyFont="1" applyFill="1" applyBorder="1"/>
    <xf numFmtId="165" fontId="12" fillId="5" borderId="0" xfId="2" applyNumberFormat="1" applyFont="1" applyFill="1" applyBorder="1"/>
    <xf numFmtId="165" fontId="12" fillId="5" borderId="20" xfId="2" applyNumberFormat="1" applyFont="1" applyFill="1" applyBorder="1"/>
    <xf numFmtId="165" fontId="12" fillId="5" borderId="7" xfId="2" applyNumberFormat="1" applyFont="1" applyFill="1" applyBorder="1"/>
    <xf numFmtId="165" fontId="25" fillId="6" borderId="22" xfId="2" applyNumberFormat="1" applyFont="1" applyFill="1" applyBorder="1" applyAlignment="1">
      <alignment horizontal="left"/>
    </xf>
    <xf numFmtId="165" fontId="26" fillId="6" borderId="23" xfId="2" applyNumberFormat="1" applyFont="1" applyFill="1" applyBorder="1"/>
    <xf numFmtId="165" fontId="26" fillId="6" borderId="24" xfId="2" applyNumberFormat="1" applyFont="1" applyFill="1" applyBorder="1"/>
    <xf numFmtId="165" fontId="27" fillId="0" borderId="0" xfId="2" applyNumberFormat="1" applyFont="1"/>
    <xf numFmtId="165" fontId="9" fillId="5" borderId="0" xfId="2" applyNumberFormat="1" applyFont="1" applyFill="1" applyBorder="1"/>
    <xf numFmtId="165" fontId="10" fillId="0" borderId="0" xfId="2" applyNumberFormat="1" applyFont="1" applyBorder="1" applyAlignment="1">
      <alignment horizontal="center" vertical="top" wrapText="1"/>
    </xf>
    <xf numFmtId="165" fontId="27" fillId="0" borderId="0" xfId="2" applyNumberFormat="1" applyFont="1" applyAlignment="1">
      <alignment vertical="top" wrapText="1"/>
    </xf>
    <xf numFmtId="165" fontId="9" fillId="0" borderId="0" xfId="2" applyNumberFormat="1" applyFont="1" applyFill="1" applyBorder="1" applyAlignment="1">
      <alignment vertical="top" wrapText="1"/>
    </xf>
    <xf numFmtId="165" fontId="10" fillId="0" borderId="0" xfId="2" applyNumberFormat="1" applyFont="1" applyFill="1" applyBorder="1"/>
    <xf numFmtId="44" fontId="10" fillId="0" borderId="0" xfId="2" applyNumberFormat="1" applyFont="1" applyFill="1" applyBorder="1"/>
    <xf numFmtId="164" fontId="10" fillId="0" borderId="0" xfId="2" applyNumberFormat="1" applyFont="1" applyFill="1" applyBorder="1"/>
    <xf numFmtId="165" fontId="9" fillId="0" borderId="0" xfId="2" applyNumberFormat="1" applyFont="1" applyBorder="1"/>
    <xf numFmtId="165" fontId="28" fillId="0" borderId="0" xfId="2" applyNumberFormat="1" applyFont="1" applyFill="1" applyBorder="1"/>
    <xf numFmtId="165" fontId="10" fillId="0" borderId="0" xfId="2" applyNumberFormat="1" applyFont="1" applyFill="1" applyBorder="1" applyAlignment="1">
      <alignment horizontal="right"/>
    </xf>
    <xf numFmtId="165" fontId="28" fillId="0" borderId="0" xfId="2" applyNumberFormat="1" applyFont="1" applyFill="1" applyBorder="1" applyAlignment="1">
      <alignment horizontal="right"/>
    </xf>
    <xf numFmtId="165" fontId="27" fillId="0" borderId="0" xfId="2" applyNumberFormat="1" applyFont="1" applyBorder="1"/>
    <xf numFmtId="165" fontId="10" fillId="7" borderId="28" xfId="2" applyNumberFormat="1" applyFont="1" applyFill="1" applyBorder="1" applyAlignment="1">
      <alignment horizontal="center" vertical="top" wrapText="1"/>
    </xf>
    <xf numFmtId="165" fontId="28" fillId="7" borderId="28" xfId="2" applyNumberFormat="1" applyFont="1" applyFill="1" applyBorder="1" applyAlignment="1">
      <alignment horizontal="center" vertical="top" wrapText="1"/>
    </xf>
    <xf numFmtId="49" fontId="29" fillId="5" borderId="28" xfId="0" applyNumberFormat="1" applyFont="1" applyFill="1" applyBorder="1" applyAlignment="1" applyProtection="1">
      <alignment horizontal="left" vertical="top" wrapText="1"/>
      <protection locked="0"/>
    </xf>
    <xf numFmtId="165" fontId="10" fillId="5" borderId="28" xfId="2" applyNumberFormat="1" applyFont="1" applyFill="1" applyBorder="1"/>
    <xf numFmtId="49" fontId="5" fillId="3" borderId="28" xfId="4" applyNumberFormat="1" applyFont="1" applyBorder="1" applyAlignment="1" applyProtection="1">
      <alignment horizontal="left" vertical="top" wrapText="1"/>
      <protection locked="0"/>
    </xf>
    <xf numFmtId="164" fontId="4" fillId="8" borderId="28" xfId="1" applyNumberFormat="1" applyFont="1" applyFill="1" applyBorder="1" applyAlignment="1">
      <alignment vertical="top" wrapText="1"/>
    </xf>
    <xf numFmtId="164" fontId="9" fillId="8" borderId="28" xfId="7" applyNumberFormat="1" applyFont="1" applyFill="1" applyBorder="1" applyAlignment="1">
      <alignment vertical="top" wrapText="1"/>
    </xf>
    <xf numFmtId="164" fontId="9" fillId="8" borderId="28" xfId="2" applyNumberFormat="1" applyFont="1" applyFill="1" applyBorder="1" applyAlignment="1">
      <alignment vertical="top" wrapText="1"/>
    </xf>
    <xf numFmtId="165" fontId="10" fillId="9" borderId="29" xfId="2" applyNumberFormat="1" applyFont="1" applyFill="1" applyBorder="1" applyAlignment="1">
      <alignment horizontal="right"/>
    </xf>
    <xf numFmtId="165" fontId="9" fillId="9" borderId="30" xfId="2" applyNumberFormat="1" applyFont="1" applyFill="1" applyBorder="1"/>
    <xf numFmtId="44" fontId="10" fillId="9" borderId="31" xfId="2" applyNumberFormat="1" applyFont="1" applyFill="1" applyBorder="1"/>
    <xf numFmtId="165" fontId="10" fillId="9" borderId="11" xfId="2" applyNumberFormat="1" applyFont="1" applyFill="1" applyBorder="1"/>
    <xf numFmtId="165" fontId="9" fillId="9" borderId="0" xfId="2" applyNumberFormat="1" applyFont="1" applyFill="1" applyBorder="1"/>
    <xf numFmtId="44" fontId="10" fillId="9" borderId="12" xfId="2" applyNumberFormat="1" applyFont="1" applyFill="1" applyBorder="1"/>
    <xf numFmtId="165" fontId="10" fillId="9" borderId="11" xfId="2" applyNumberFormat="1" applyFont="1" applyFill="1" applyBorder="1" applyAlignment="1">
      <alignment horizontal="right"/>
    </xf>
    <xf numFmtId="44" fontId="10" fillId="9" borderId="32" xfId="2" applyNumberFormat="1" applyFont="1" applyFill="1" applyBorder="1"/>
    <xf numFmtId="165" fontId="10" fillId="9" borderId="13" xfId="2" applyNumberFormat="1" applyFont="1" applyFill="1" applyBorder="1" applyAlignment="1">
      <alignment horizontal="right"/>
    </xf>
    <xf numFmtId="165" fontId="9" fillId="9" borderId="14" xfId="2" applyNumberFormat="1" applyFont="1" applyFill="1" applyBorder="1"/>
    <xf numFmtId="44" fontId="10" fillId="9" borderId="33" xfId="2" applyNumberFormat="1" applyFont="1" applyFill="1" applyBorder="1"/>
    <xf numFmtId="165" fontId="10" fillId="9" borderId="16" xfId="2" applyNumberFormat="1" applyFont="1" applyFill="1" applyBorder="1" applyAlignment="1">
      <alignment horizontal="left"/>
    </xf>
    <xf numFmtId="164" fontId="10" fillId="9" borderId="17" xfId="2" applyNumberFormat="1" applyFont="1" applyFill="1" applyBorder="1"/>
    <xf numFmtId="165" fontId="9" fillId="9" borderId="18" xfId="2" applyNumberFormat="1" applyFont="1" applyFill="1" applyBorder="1"/>
    <xf numFmtId="165" fontId="10" fillId="9" borderId="19" xfId="2" applyNumberFormat="1" applyFont="1" applyFill="1" applyBorder="1" applyAlignment="1">
      <alignment horizontal="right"/>
    </xf>
    <xf numFmtId="166" fontId="10" fillId="9" borderId="0" xfId="7" applyNumberFormat="1" applyFont="1" applyFill="1" applyBorder="1"/>
    <xf numFmtId="165" fontId="9" fillId="9" borderId="20" xfId="2" applyNumberFormat="1" applyFont="1" applyFill="1" applyBorder="1"/>
    <xf numFmtId="165" fontId="28" fillId="9" borderId="19" xfId="2" applyNumberFormat="1" applyFont="1" applyFill="1" applyBorder="1" applyAlignment="1">
      <alignment horizontal="right"/>
    </xf>
    <xf numFmtId="165" fontId="28" fillId="9" borderId="0" xfId="2" applyNumberFormat="1" applyFont="1" applyFill="1" applyBorder="1"/>
    <xf numFmtId="165" fontId="28" fillId="9" borderId="8" xfId="2" applyNumberFormat="1" applyFont="1" applyFill="1" applyBorder="1" applyAlignment="1">
      <alignment horizontal="right"/>
    </xf>
    <xf numFmtId="165" fontId="28" fillId="9" borderId="7" xfId="2" applyNumberFormat="1" applyFont="1" applyFill="1" applyBorder="1"/>
    <xf numFmtId="165" fontId="9" fillId="9" borderId="21" xfId="2" applyNumberFormat="1" applyFont="1" applyFill="1" applyBorder="1"/>
    <xf numFmtId="165" fontId="10" fillId="9" borderId="22" xfId="2" applyNumberFormat="1" applyFont="1" applyFill="1" applyBorder="1" applyAlignment="1">
      <alignment horizontal="right"/>
    </xf>
    <xf numFmtId="165" fontId="9" fillId="9" borderId="23" xfId="2" applyNumberFormat="1" applyFont="1" applyFill="1" applyBorder="1"/>
    <xf numFmtId="44" fontId="29" fillId="9" borderId="24" xfId="3" applyFont="1" applyFill="1" applyBorder="1"/>
    <xf numFmtId="44" fontId="10" fillId="9" borderId="34" xfId="3" applyFont="1" applyFill="1" applyBorder="1" applyAlignment="1">
      <alignment horizontal="right"/>
    </xf>
    <xf numFmtId="44" fontId="10" fillId="9" borderId="35" xfId="3" applyFont="1" applyFill="1" applyBorder="1"/>
    <xf numFmtId="44" fontId="10" fillId="9" borderId="36" xfId="3" applyFont="1" applyFill="1" applyBorder="1"/>
    <xf numFmtId="165" fontId="10" fillId="5" borderId="11" xfId="2" applyNumberFormat="1" applyFont="1" applyFill="1" applyBorder="1"/>
    <xf numFmtId="165" fontId="9" fillId="5" borderId="12" xfId="2" applyNumberFormat="1" applyFont="1" applyFill="1" applyBorder="1"/>
    <xf numFmtId="165" fontId="9" fillId="5" borderId="11" xfId="2" applyNumberFormat="1" applyFont="1" applyFill="1" applyBorder="1" applyAlignment="1">
      <alignment horizontal="left" indent="1"/>
    </xf>
    <xf numFmtId="44" fontId="9" fillId="5" borderId="0" xfId="2" applyNumberFormat="1" applyFont="1" applyFill="1" applyBorder="1"/>
    <xf numFmtId="164" fontId="9" fillId="5" borderId="0" xfId="2" applyNumberFormat="1" applyFont="1" applyFill="1" applyBorder="1"/>
    <xf numFmtId="165" fontId="9" fillId="5" borderId="11" xfId="2" applyNumberFormat="1" applyFont="1" applyFill="1" applyBorder="1"/>
    <xf numFmtId="165" fontId="10" fillId="5" borderId="0" xfId="2" applyNumberFormat="1" applyFont="1" applyFill="1" applyBorder="1"/>
    <xf numFmtId="44" fontId="10" fillId="5" borderId="26" xfId="2" applyNumberFormat="1" applyFont="1" applyFill="1" applyBorder="1"/>
    <xf numFmtId="164" fontId="10" fillId="5" borderId="0" xfId="2" applyNumberFormat="1" applyFont="1" applyFill="1" applyBorder="1"/>
    <xf numFmtId="44" fontId="10" fillId="5" borderId="0" xfId="2" applyNumberFormat="1" applyFont="1" applyFill="1" applyBorder="1"/>
    <xf numFmtId="44" fontId="10" fillId="5" borderId="0" xfId="2" applyNumberFormat="1" applyFont="1" applyFill="1" applyBorder="1" applyAlignment="1">
      <alignment horizontal="center"/>
    </xf>
    <xf numFmtId="164" fontId="10" fillId="5" borderId="0" xfId="2" applyNumberFormat="1" applyFont="1" applyFill="1" applyBorder="1" applyAlignment="1">
      <alignment horizontal="center"/>
    </xf>
    <xf numFmtId="44" fontId="10" fillId="5" borderId="28" xfId="2" applyNumberFormat="1" applyFont="1" applyFill="1" applyBorder="1"/>
    <xf numFmtId="164" fontId="10" fillId="5" borderId="28" xfId="2" applyNumberFormat="1" applyFont="1" applyFill="1" applyBorder="1" applyAlignment="1">
      <alignment horizontal="right"/>
    </xf>
    <xf numFmtId="167" fontId="10" fillId="5" borderId="28" xfId="7" applyNumberFormat="1" applyFont="1" applyFill="1" applyBorder="1"/>
    <xf numFmtId="44" fontId="7" fillId="3" borderId="28" xfId="4" applyNumberFormat="1" applyBorder="1" applyAlignment="1">
      <alignment vertical="center" wrapText="1"/>
    </xf>
    <xf numFmtId="165" fontId="9" fillId="5" borderId="25" xfId="2" applyNumberFormat="1" applyFont="1" applyFill="1" applyBorder="1" applyAlignment="1">
      <alignment horizontal="left" indent="1"/>
    </xf>
    <xf numFmtId="165" fontId="9" fillId="5" borderId="26" xfId="2" applyNumberFormat="1" applyFont="1" applyFill="1" applyBorder="1"/>
    <xf numFmtId="44" fontId="9" fillId="5" borderId="26" xfId="2" applyNumberFormat="1" applyFont="1" applyFill="1" applyBorder="1"/>
    <xf numFmtId="164" fontId="9" fillId="5" borderId="26" xfId="2" applyNumberFormat="1" applyFont="1" applyFill="1" applyBorder="1"/>
    <xf numFmtId="165" fontId="9" fillId="5" borderId="27" xfId="2" applyNumberFormat="1" applyFont="1" applyFill="1" applyBorder="1"/>
    <xf numFmtId="165" fontId="10" fillId="5" borderId="25" xfId="2" applyNumberFormat="1" applyFont="1" applyFill="1" applyBorder="1"/>
    <xf numFmtId="164" fontId="10" fillId="5" borderId="26" xfId="2" applyNumberFormat="1" applyFont="1" applyFill="1" applyBorder="1"/>
    <xf numFmtId="165" fontId="10" fillId="5" borderId="26" xfId="2" applyNumberFormat="1" applyFont="1" applyFill="1" applyBorder="1"/>
    <xf numFmtId="44" fontId="9" fillId="5" borderId="26" xfId="2" applyNumberFormat="1" applyFont="1" applyFill="1" applyBorder="1" applyAlignment="1"/>
    <xf numFmtId="164" fontId="9" fillId="5" borderId="26" xfId="2" applyNumberFormat="1" applyFont="1" applyFill="1" applyBorder="1" applyAlignment="1"/>
    <xf numFmtId="165" fontId="10" fillId="10" borderId="28" xfId="2" applyNumberFormat="1" applyFont="1" applyFill="1" applyBorder="1"/>
    <xf numFmtId="44" fontId="10" fillId="10" borderId="28" xfId="2" applyNumberFormat="1" applyFont="1" applyFill="1" applyBorder="1"/>
    <xf numFmtId="44" fontId="9" fillId="10" borderId="28" xfId="3" applyFont="1" applyFill="1" applyBorder="1"/>
    <xf numFmtId="165" fontId="5" fillId="3" borderId="22" xfId="4" applyNumberFormat="1" applyFont="1" applyBorder="1"/>
    <xf numFmtId="165" fontId="5" fillId="3" borderId="23" xfId="4" applyNumberFormat="1" applyFont="1" applyBorder="1"/>
    <xf numFmtId="165" fontId="5" fillId="3" borderId="24" xfId="4" applyNumberFormat="1" applyFont="1" applyBorder="1"/>
    <xf numFmtId="44" fontId="7" fillId="10" borderId="28" xfId="4" applyNumberFormat="1" applyFill="1" applyBorder="1"/>
    <xf numFmtId="165" fontId="12" fillId="10" borderId="22" xfId="2" applyNumberFormat="1" applyFont="1" applyFill="1" applyBorder="1"/>
    <xf numFmtId="165" fontId="12" fillId="10" borderId="23" xfId="2" applyNumberFormat="1" applyFont="1" applyFill="1" applyBorder="1"/>
    <xf numFmtId="165" fontId="12" fillId="10" borderId="24" xfId="2" applyNumberFormat="1" applyFont="1" applyFill="1" applyBorder="1"/>
    <xf numFmtId="44" fontId="7" fillId="10" borderId="28" xfId="3" applyFont="1" applyFill="1" applyBorder="1"/>
    <xf numFmtId="44" fontId="7" fillId="10" borderId="28" xfId="4" applyNumberFormat="1" applyFill="1" applyBorder="1" applyAlignment="1">
      <alignment vertical="top" wrapText="1"/>
    </xf>
    <xf numFmtId="49" fontId="29" fillId="7" borderId="28" xfId="0" applyNumberFormat="1" applyFont="1" applyFill="1" applyBorder="1" applyAlignment="1" applyProtection="1">
      <alignment horizontal="center" vertical="top" wrapText="1"/>
      <protection locked="0"/>
    </xf>
    <xf numFmtId="164" fontId="10" fillId="5" borderId="0" xfId="2" applyNumberFormat="1" applyFont="1" applyFill="1" applyBorder="1" applyAlignment="1">
      <alignment horizontal="right"/>
    </xf>
    <xf numFmtId="167" fontId="9" fillId="5" borderId="12" xfId="7" applyNumberFormat="1" applyFont="1" applyFill="1" applyBorder="1"/>
    <xf numFmtId="44" fontId="4" fillId="5" borderId="28" xfId="3" applyFont="1" applyFill="1" applyBorder="1"/>
    <xf numFmtId="44" fontId="0" fillId="5" borderId="28" xfId="3" applyFont="1" applyFill="1" applyBorder="1"/>
    <xf numFmtId="44" fontId="32" fillId="5" borderId="28" xfId="3" applyFont="1" applyFill="1" applyBorder="1"/>
    <xf numFmtId="44" fontId="4" fillId="8" borderId="28" xfId="3" applyFont="1" applyFill="1" applyBorder="1" applyAlignment="1">
      <alignment horizontal="center"/>
    </xf>
    <xf numFmtId="44" fontId="0" fillId="8" borderId="28" xfId="3" applyFont="1" applyFill="1" applyBorder="1" applyAlignment="1">
      <alignment horizontal="center"/>
    </xf>
    <xf numFmtId="44" fontId="0" fillId="8" borderId="28" xfId="3" applyFont="1" applyFill="1" applyBorder="1" applyAlignment="1"/>
    <xf numFmtId="165" fontId="33" fillId="5" borderId="0" xfId="2" applyNumberFormat="1" applyFont="1" applyFill="1" applyBorder="1" applyAlignment="1">
      <alignment horizontal="left"/>
    </xf>
    <xf numFmtId="165" fontId="23" fillId="5" borderId="0" xfId="2" applyNumberFormat="1" applyFont="1" applyFill="1" applyBorder="1" applyAlignment="1"/>
    <xf numFmtId="0" fontId="2" fillId="0" borderId="9" xfId="5" applyBorder="1" applyAlignment="1" applyProtection="1">
      <alignment horizontal="left" wrapText="1"/>
    </xf>
    <xf numFmtId="44" fontId="16" fillId="0" borderId="9" xfId="3" applyFont="1" applyBorder="1" applyAlignment="1">
      <alignment horizontal="left" wrapText="1"/>
    </xf>
    <xf numFmtId="44" fontId="16" fillId="0" borderId="2" xfId="3" applyFont="1" applyBorder="1" applyAlignment="1">
      <alignment horizontal="left" wrapText="1"/>
    </xf>
    <xf numFmtId="44" fontId="16" fillId="0" borderId="9" xfId="3" applyFont="1" applyFill="1" applyBorder="1" applyAlignment="1">
      <alignment horizontal="left" wrapText="1"/>
    </xf>
    <xf numFmtId="44" fontId="16" fillId="0" borderId="10" xfId="3" applyFont="1" applyBorder="1" applyAlignment="1">
      <alignment horizontal="left" wrapText="1"/>
    </xf>
    <xf numFmtId="2" fontId="16" fillId="0" borderId="6" xfId="0" applyNumberFormat="1" applyFont="1" applyBorder="1" applyAlignment="1">
      <alignment horizontal="center"/>
    </xf>
    <xf numFmtId="2" fontId="16" fillId="0" borderId="6" xfId="0" applyNumberFormat="1" applyFont="1" applyFill="1" applyBorder="1" applyAlignment="1">
      <alignment horizontal="center"/>
    </xf>
    <xf numFmtId="2" fontId="16" fillId="0" borderId="2" xfId="0" applyNumberFormat="1" applyFont="1" applyBorder="1" applyAlignment="1">
      <alignment horizontal="center"/>
    </xf>
    <xf numFmtId="2" fontId="16" fillId="0" borderId="4" xfId="0" applyNumberFormat="1" applyFont="1" applyFill="1" applyBorder="1" applyAlignment="1">
      <alignment horizontal="center"/>
    </xf>
    <xf numFmtId="0" fontId="12" fillId="4" borderId="12" xfId="0" applyFont="1" applyFill="1" applyBorder="1" applyAlignment="1">
      <alignment horizontal="center"/>
    </xf>
    <xf numFmtId="0" fontId="12" fillId="4" borderId="14" xfId="0" applyFont="1" applyFill="1" applyBorder="1"/>
    <xf numFmtId="0" fontId="12" fillId="4" borderId="0" xfId="0" applyFont="1" applyFill="1" applyBorder="1"/>
    <xf numFmtId="0" fontId="2" fillId="10" borderId="3" xfId="5" applyFill="1" applyBorder="1" applyAlignment="1" applyProtection="1">
      <alignment horizontal="left"/>
    </xf>
    <xf numFmtId="0" fontId="2" fillId="10" borderId="1" xfId="5" applyFill="1" applyBorder="1" applyAlignment="1" applyProtection="1">
      <alignment horizontal="left"/>
    </xf>
    <xf numFmtId="0" fontId="2" fillId="10" borderId="0" xfId="5" applyFill="1" applyAlignment="1" applyProtection="1"/>
    <xf numFmtId="0" fontId="2" fillId="10" borderId="5" xfId="5" applyFill="1" applyBorder="1" applyAlignment="1" applyProtection="1">
      <alignment horizontal="left"/>
    </xf>
    <xf numFmtId="0" fontId="2" fillId="4" borderId="0" xfId="5" applyFill="1" applyBorder="1" applyAlignment="1" applyProtection="1"/>
    <xf numFmtId="0" fontId="34" fillId="12" borderId="0" xfId="0" applyFont="1" applyFill="1" applyBorder="1" applyAlignment="1">
      <alignment horizontal="left" vertical="center" wrapText="1"/>
    </xf>
    <xf numFmtId="0" fontId="34" fillId="12" borderId="19" xfId="0" applyFont="1" applyFill="1" applyBorder="1" applyAlignment="1">
      <alignment horizontal="left" vertical="center" wrapText="1"/>
    </xf>
    <xf numFmtId="0" fontId="34" fillId="12" borderId="37" xfId="0" applyFont="1" applyFill="1" applyBorder="1" applyAlignment="1">
      <alignment horizontal="center" vertical="center" wrapText="1"/>
    </xf>
    <xf numFmtId="0" fontId="2" fillId="10" borderId="38" xfId="5" applyFill="1" applyBorder="1" applyAlignment="1" applyProtection="1">
      <alignment horizontal="left"/>
    </xf>
    <xf numFmtId="0" fontId="16" fillId="0" borderId="9" xfId="0" applyFont="1" applyBorder="1" applyAlignment="1">
      <alignment horizontal="center"/>
    </xf>
    <xf numFmtId="14" fontId="16" fillId="0" borderId="9" xfId="0" applyNumberFormat="1" applyFont="1" applyBorder="1" applyAlignment="1">
      <alignment horizontal="center"/>
    </xf>
    <xf numFmtId="2" fontId="16" fillId="0" borderId="10" xfId="0" applyNumberFormat="1" applyFont="1" applyBorder="1" applyAlignment="1">
      <alignment horizontal="center"/>
    </xf>
    <xf numFmtId="14" fontId="16" fillId="0" borderId="10" xfId="0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37" fillId="4" borderId="14" xfId="0" applyFont="1" applyFill="1" applyBorder="1"/>
    <xf numFmtId="0" fontId="31" fillId="13" borderId="28" xfId="0" applyFont="1" applyFill="1" applyBorder="1"/>
    <xf numFmtId="44" fontId="31" fillId="13" borderId="28" xfId="0" applyNumberFormat="1" applyFont="1" applyFill="1" applyBorder="1" applyAlignment="1">
      <alignment horizontal="center"/>
    </xf>
    <xf numFmtId="44" fontId="31" fillId="13" borderId="25" xfId="0" applyNumberFormat="1" applyFont="1" applyFill="1" applyBorder="1" applyAlignment="1">
      <alignment horizontal="center"/>
    </xf>
    <xf numFmtId="0" fontId="31" fillId="13" borderId="25" xfId="0" applyFont="1" applyFill="1" applyBorder="1" applyAlignment="1">
      <alignment horizontal="center"/>
    </xf>
    <xf numFmtId="0" fontId="31" fillId="13" borderId="26" xfId="0" applyFont="1" applyFill="1" applyBorder="1" applyAlignment="1">
      <alignment horizontal="center"/>
    </xf>
    <xf numFmtId="0" fontId="31" fillId="13" borderId="26" xfId="0" applyFont="1" applyFill="1" applyBorder="1"/>
    <xf numFmtId="0" fontId="31" fillId="13" borderId="27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20" fillId="4" borderId="22" xfId="0" applyFont="1" applyFill="1" applyBorder="1" applyAlignment="1">
      <alignment horizontal="center"/>
    </xf>
    <xf numFmtId="0" fontId="19" fillId="4" borderId="23" xfId="0" applyFont="1" applyFill="1" applyBorder="1" applyAlignment="1">
      <alignment horizontal="center"/>
    </xf>
    <xf numFmtId="0" fontId="19" fillId="4" borderId="24" xfId="0" applyFont="1" applyFill="1" applyBorder="1" applyAlignment="1">
      <alignment horizontal="center"/>
    </xf>
    <xf numFmtId="0" fontId="35" fillId="10" borderId="0" xfId="0" applyFont="1" applyFill="1"/>
    <xf numFmtId="0" fontId="36" fillId="4" borderId="22" xfId="0" applyFont="1" applyFill="1" applyBorder="1" applyAlignment="1">
      <alignment horizontal="center"/>
    </xf>
    <xf numFmtId="0" fontId="20" fillId="4" borderId="23" xfId="0" applyFont="1" applyFill="1" applyBorder="1" applyAlignment="1">
      <alignment horizontal="center"/>
    </xf>
    <xf numFmtId="0" fontId="20" fillId="4" borderId="24" xfId="0" applyFont="1" applyFill="1" applyBorder="1" applyAlignment="1">
      <alignment horizontal="center"/>
    </xf>
    <xf numFmtId="165" fontId="12" fillId="10" borderId="22" xfId="2" applyNumberFormat="1" applyFont="1" applyFill="1" applyBorder="1" applyAlignment="1">
      <alignment horizontal="center"/>
    </xf>
    <xf numFmtId="165" fontId="12" fillId="10" borderId="23" xfId="2" applyNumberFormat="1" applyFont="1" applyFill="1" applyBorder="1" applyAlignment="1">
      <alignment horizontal="center"/>
    </xf>
    <xf numFmtId="165" fontId="12" fillId="10" borderId="24" xfId="2" applyNumberFormat="1" applyFont="1" applyFill="1" applyBorder="1" applyAlignment="1">
      <alignment horizontal="center"/>
    </xf>
    <xf numFmtId="165" fontId="31" fillId="10" borderId="16" xfId="2" applyNumberFormat="1" applyFont="1" applyFill="1" applyBorder="1" applyAlignment="1">
      <alignment horizontal="center"/>
    </xf>
    <xf numFmtId="165" fontId="30" fillId="10" borderId="17" xfId="2" applyNumberFormat="1" applyFont="1" applyFill="1" applyBorder="1" applyAlignment="1">
      <alignment horizontal="center"/>
    </xf>
    <xf numFmtId="165" fontId="30" fillId="10" borderId="18" xfId="2" applyNumberFormat="1" applyFont="1" applyFill="1" applyBorder="1" applyAlignment="1">
      <alignment horizontal="center"/>
    </xf>
    <xf numFmtId="165" fontId="30" fillId="10" borderId="8" xfId="2" applyNumberFormat="1" applyFont="1" applyFill="1" applyBorder="1" applyAlignment="1">
      <alignment horizontal="center"/>
    </xf>
    <xf numFmtId="165" fontId="30" fillId="10" borderId="7" xfId="2" applyNumberFormat="1" applyFont="1" applyFill="1" applyBorder="1" applyAlignment="1">
      <alignment horizontal="center"/>
    </xf>
    <xf numFmtId="165" fontId="30" fillId="10" borderId="21" xfId="2" applyNumberFormat="1" applyFont="1" applyFill="1" applyBorder="1" applyAlignment="1">
      <alignment horizontal="center"/>
    </xf>
    <xf numFmtId="165" fontId="2" fillId="11" borderId="22" xfId="5" applyNumberFormat="1" applyFill="1" applyBorder="1" applyAlignment="1" applyProtection="1">
      <alignment horizontal="center"/>
    </xf>
    <xf numFmtId="165" fontId="2" fillId="11" borderId="23" xfId="5" applyNumberFormat="1" applyFill="1" applyBorder="1" applyAlignment="1" applyProtection="1">
      <alignment horizontal="center"/>
    </xf>
    <xf numFmtId="165" fontId="2" fillId="11" borderId="24" xfId="5" applyNumberFormat="1" applyFill="1" applyBorder="1" applyAlignment="1" applyProtection="1">
      <alignment horizontal="center"/>
    </xf>
    <xf numFmtId="165" fontId="21" fillId="5" borderId="0" xfId="2" applyNumberFormat="1" applyFont="1" applyFill="1" applyAlignment="1">
      <alignment horizontal="center"/>
    </xf>
    <xf numFmtId="165" fontId="22" fillId="5" borderId="0" xfId="2" applyNumberFormat="1" applyFont="1" applyFill="1" applyAlignment="1">
      <alignment horizontal="center"/>
    </xf>
    <xf numFmtId="165" fontId="23" fillId="5" borderId="16" xfId="2" applyNumberFormat="1" applyFont="1" applyFill="1" applyBorder="1" applyAlignment="1">
      <alignment wrapText="1"/>
    </xf>
    <xf numFmtId="165" fontId="23" fillId="5" borderId="17" xfId="2" applyNumberFormat="1" applyFont="1" applyFill="1" applyBorder="1" applyAlignment="1">
      <alignment wrapText="1"/>
    </xf>
    <xf numFmtId="165" fontId="23" fillId="5" borderId="18" xfId="2" applyNumberFormat="1" applyFont="1" applyFill="1" applyBorder="1" applyAlignment="1">
      <alignment wrapText="1"/>
    </xf>
    <xf numFmtId="165" fontId="10" fillId="5" borderId="25" xfId="2" applyNumberFormat="1" applyFont="1" applyFill="1" applyBorder="1" applyAlignment="1">
      <alignment horizontal="center"/>
    </xf>
    <xf numFmtId="165" fontId="10" fillId="5" borderId="26" xfId="2" applyNumberFormat="1" applyFont="1" applyFill="1" applyBorder="1" applyAlignment="1">
      <alignment horizontal="center"/>
    </xf>
    <xf numFmtId="165" fontId="10" fillId="5" borderId="27" xfId="2" applyNumberFormat="1" applyFont="1" applyFill="1" applyBorder="1" applyAlignment="1">
      <alignment horizontal="center"/>
    </xf>
    <xf numFmtId="165" fontId="10" fillId="5" borderId="28" xfId="2" applyNumberFormat="1" applyFont="1" applyFill="1" applyBorder="1" applyAlignment="1">
      <alignment horizontal="center"/>
    </xf>
  </cellXfs>
  <cellStyles count="8">
    <cellStyle name="20% - Accent5" xfId="1" builtinId="46"/>
    <cellStyle name="Comma" xfId="2" builtinId="3"/>
    <cellStyle name="Currency" xfId="3" builtinId="4"/>
    <cellStyle name="Good" xfId="4" builtinId="26"/>
    <cellStyle name="Hyperlink" xfId="5" builtinId="8"/>
    <cellStyle name="Normal" xfId="0" builtinId="0"/>
    <cellStyle name="Normal 2" xfId="6"/>
    <cellStyle name="Percent" xfId="7" builtinId="5"/>
  </cellStyles>
  <dxfs count="21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 tint="0.39997558519241921"/>
        <name val="Calibri"/>
        <scheme val="minor"/>
      </font>
      <alignment horizontal="center" vertical="bottom" textRotation="0" wrapText="0" indent="0" relativeIndent="0" justifyLastLine="0" shrinkToFit="0" mergeCell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 tint="0.39997558519241921"/>
        <name val="Calibri"/>
        <scheme val="minor"/>
      </font>
      <numFmt numFmtId="19" formatCode="d/mm/yyyy"/>
      <alignment horizontal="center" vertical="bottom" textRotation="0" wrapText="0" indent="0" relativeIndent="0" justifyLastLine="0" shrinkToFit="0" mergeCell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 tint="0.3999755851924192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 tint="0.39997558519241921"/>
        <name val="Calibri"/>
        <scheme val="minor"/>
      </font>
      <numFmt numFmtId="19" formatCode="d/mm/yyyy"/>
      <alignment horizontal="center" vertical="bottom" textRotation="0" wrapText="0" indent="0" relativeIndent="0" justifyLastLine="0" shrinkToFit="0" mergeCell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 tint="0.39997558519241921"/>
        <name val="Calibri"/>
        <scheme val="minor"/>
      </font>
      <alignment horizontal="center" vertical="bottom" textRotation="0" wrapText="0" indent="0" relativeIndent="0" justifyLastLine="0" shrinkToFit="0" mergeCell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 tint="0.39997558519241921"/>
        <name val="Calibri"/>
        <scheme val="minor"/>
      </font>
      <alignment horizontal="left" vertical="bottom" textRotation="0" wrapText="1" indent="0" relativeIndent="0" justifyLastLine="0" shrinkToFit="0" mergeCell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 tint="0.39997558519241921"/>
        <name val="Calibri"/>
        <scheme val="minor"/>
      </font>
      <numFmt numFmtId="34" formatCode="_-&quot;$&quot;* #,##0.00_-;\-&quot;$&quot;* #,##0.00_-;_-&quot;$&quot;* &quot;-&quot;??_-;_-@_-"/>
      <alignment horizontal="left" vertical="bottom" textRotation="0" wrapText="1" indent="0" relativeIndent="0" justifyLastLine="0" shrinkToFit="0" mergeCell="0" readingOrder="0"/>
      <border diagonalUp="0" diagonalDown="0" outline="0">
        <left style="hair">
          <color indexed="64"/>
        </left>
        <right style="hair">
          <color indexed="64"/>
        </right>
        <top/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 tint="0.39997558519241921"/>
        <name val="Calibri"/>
        <scheme val="minor"/>
      </font>
      <alignment horizontal="left" vertical="bottom" textRotation="0" wrapText="1" indent="0" relativeIndent="0" justifyLastLine="0" shrinkToFit="0" mergeCell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 tint="0.39997558519241921"/>
        <name val="Calibri"/>
        <scheme val="minor"/>
      </font>
      <alignment horizontal="left" vertical="bottom" textRotation="0" wrapText="1" indent="0" relativeIndent="0" justifyLastLine="0" shrinkToFit="0" mergeCell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 tint="0.39997558519241921"/>
        <name val="Calibri"/>
        <scheme val="minor"/>
      </font>
      <alignment horizontal="left" vertical="bottom" textRotation="0" wrapText="1" indent="0" relativeIndent="255" justifyLastLine="0" shrinkToFit="0" mergeCell="0" readingOrder="0"/>
      <border diagonalUp="0" diagonalDown="0" outline="0">
        <left/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 patternType="solid">
          <fgColor indexed="64"/>
          <bgColor rgb="FFFFFF00"/>
        </patternFill>
      </fill>
      <alignment horizontal="left" vertical="bottom" textRotation="0" wrapText="0" indent="0" relativeIndent="0" justifyLastLine="0" shrinkToFit="0" mergeCell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alignment horizontal="center" vertical="bottom" textRotation="0" wrapText="0" indent="0" relativeIndent="0" justifyLastLine="0" shrinkToFit="0" mergeCell="0" readingOrder="0"/>
      <border diagonalUp="0" diagonalDown="0" outline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libri"/>
        <scheme val="minor"/>
      </font>
      <fill>
        <patternFill patternType="solid">
          <fgColor indexed="64"/>
          <bgColor rgb="FF0070C0"/>
        </patternFill>
      </fill>
      <alignment horizontal="center" vertical="center" textRotation="0" wrapText="1" indent="0" relativeIndent="0" justifyLastLine="0" shrinkToFit="0" mergeCell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9" defaultPivotStyle="PivotStyleLight16"/>
  <colors>
    <mruColors>
      <color rgb="FFF2FE5C"/>
    </mruColors>
  </colors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95250</xdr:rowOff>
    </xdr:from>
    <xdr:to>
      <xdr:col>0</xdr:col>
      <xdr:colOff>1119187</xdr:colOff>
      <xdr:row>0</xdr:row>
      <xdr:rowOff>1404938</xdr:rowOff>
    </xdr:to>
    <xdr:pic>
      <xdr:nvPicPr>
        <xdr:cNvPr id="2" name="Picture 1" descr="C:\Users\Matthew\Desktop\Greenify Consulting [Full Colour Lo Res]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4" y="95250"/>
          <a:ext cx="1071563" cy="13096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2" name="Table2" displayName="Table2" ref="A11:K71" totalsRowShown="0" headerRowDxfId="214" dataDxfId="212" headerRowBorderDxfId="213" tableBorderDxfId="211">
  <autoFilter ref="A11:K71">
    <filterColumn colId="2"/>
    <filterColumn colId="3"/>
    <filterColumn colId="4"/>
    <filterColumn colId="5"/>
    <filterColumn colId="8"/>
  </autoFilter>
  <tableColumns count="11">
    <tableColumn id="1" name="Trade" dataDxfId="210" dataCellStyle="Hyperlink"/>
    <tableColumn id="2" name="Subcontractor Name" dataDxfId="209"/>
    <tableColumn id="21" name="Contact Details" dataDxfId="208"/>
    <tableColumn id="20" name="Email" dataDxfId="207"/>
    <tableColumn id="6" name="BUDGET AMOUNT" dataDxfId="206" dataCellStyle="Currency"/>
    <tableColumn id="5" name="TRADE QUOTE" dataDxfId="205" dataCellStyle="Currency"/>
    <tableColumn id="3" name="QUOTE Number" dataDxfId="204"/>
    <tableColumn id="4" name="Programmed Start Date on Site" dataDxfId="203"/>
    <tableColumn id="7" name="PURCHASE ORDER NUMBER" dataDxfId="202"/>
    <tableColumn id="9" name="Date Purchase Order Issued" dataDxfId="201"/>
    <tableColumn id="10" name="Issued By (initials)" dataDxfId="200"/>
  </tableColumns>
  <tableStyleInfo name="TableStyleLight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tt@greenifyconsulting.com.au" TargetMode="External"/><Relationship Id="rId1" Type="http://schemas.openxmlformats.org/officeDocument/2006/relationships/hyperlink" Target="mailto:matt@greenifyconsulting.com.au" TargetMode="External"/><Relationship Id="rId6" Type="http://schemas.openxmlformats.org/officeDocument/2006/relationships/table" Target="../tables/table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O73"/>
  <sheetViews>
    <sheetView tabSelected="1" zoomScale="80" zoomScaleNormal="80" zoomScalePageLayoutView="65" workbookViewId="0">
      <selection sqref="A1:K1"/>
    </sheetView>
  </sheetViews>
  <sheetFormatPr defaultRowHeight="15.75"/>
  <cols>
    <col min="1" max="1" width="32.7109375" style="1" customWidth="1"/>
    <col min="2" max="2" width="36.7109375" style="1" customWidth="1"/>
    <col min="3" max="4" width="14.28515625" style="1" customWidth="1"/>
    <col min="5" max="5" width="18" style="2" customWidth="1"/>
    <col min="6" max="6" width="19.28515625" style="2" customWidth="1"/>
    <col min="7" max="7" width="17.140625" style="2" customWidth="1"/>
    <col min="8" max="8" width="19.140625" style="2" customWidth="1"/>
    <col min="9" max="9" width="15.42578125" style="1" customWidth="1"/>
    <col min="10" max="10" width="12.85546875" style="2" customWidth="1"/>
    <col min="11" max="11" width="11.5703125" style="2" customWidth="1"/>
    <col min="12" max="16384" width="9.140625" style="1"/>
  </cols>
  <sheetData>
    <row r="1" spans="1:15" ht="114.75" customHeight="1" thickBot="1">
      <c r="A1" s="175" t="s">
        <v>118</v>
      </c>
      <c r="B1" s="176"/>
      <c r="C1" s="176"/>
      <c r="D1" s="176"/>
      <c r="E1" s="176"/>
      <c r="F1" s="176"/>
      <c r="G1" s="176"/>
      <c r="H1" s="176"/>
      <c r="I1" s="176"/>
      <c r="J1" s="176"/>
      <c r="K1" s="177"/>
    </row>
    <row r="2" spans="1:15" ht="31.5" customHeight="1" thickBot="1">
      <c r="A2" s="179" t="s">
        <v>214</v>
      </c>
      <c r="B2" s="180"/>
      <c r="C2" s="180"/>
      <c r="D2" s="180"/>
      <c r="E2" s="180"/>
      <c r="F2" s="180"/>
      <c r="G2" s="180"/>
      <c r="H2" s="180"/>
      <c r="I2" s="180"/>
      <c r="J2" s="180"/>
      <c r="K2" s="181"/>
    </row>
    <row r="3" spans="1:15" ht="21.75" customHeight="1">
      <c r="A3" s="24" t="s">
        <v>31</v>
      </c>
      <c r="B3" s="25"/>
      <c r="C3" s="25"/>
      <c r="D3" s="25"/>
      <c r="E3" s="25"/>
      <c r="F3" s="25"/>
      <c r="G3" s="25"/>
      <c r="H3" s="25"/>
      <c r="I3" s="25"/>
      <c r="J3" s="28"/>
      <c r="K3" s="149"/>
    </row>
    <row r="4" spans="1:15" ht="15" customHeight="1">
      <c r="A4" s="24"/>
      <c r="B4" s="25"/>
      <c r="C4" s="25"/>
      <c r="D4" s="25"/>
      <c r="E4" s="25"/>
      <c r="F4" s="25"/>
      <c r="G4" s="25"/>
      <c r="H4" s="25"/>
      <c r="I4" s="25"/>
      <c r="J4" s="28"/>
      <c r="K4" s="149"/>
      <c r="O4" s="3"/>
    </row>
    <row r="5" spans="1:15" ht="21" customHeight="1">
      <c r="A5" s="26" t="s">
        <v>44</v>
      </c>
      <c r="B5" s="27" t="s">
        <v>37</v>
      </c>
      <c r="C5" s="27"/>
      <c r="D5" s="27"/>
      <c r="E5" s="28"/>
      <c r="F5" s="28"/>
      <c r="G5" s="28"/>
      <c r="H5" s="28"/>
      <c r="I5" s="151"/>
      <c r="J5" s="28"/>
      <c r="K5" s="149"/>
      <c r="O5" s="4"/>
    </row>
    <row r="6" spans="1:15" ht="21" customHeight="1">
      <c r="A6" s="26" t="s">
        <v>38</v>
      </c>
      <c r="B6" s="27" t="s">
        <v>37</v>
      </c>
      <c r="C6" s="27"/>
      <c r="D6" s="27"/>
      <c r="E6" s="28"/>
      <c r="F6" s="28"/>
      <c r="G6" s="28"/>
      <c r="H6" s="28"/>
      <c r="I6" s="151"/>
      <c r="J6" s="28"/>
      <c r="K6" s="149"/>
      <c r="O6" s="4"/>
    </row>
    <row r="7" spans="1:15" ht="21" customHeight="1">
      <c r="A7" s="26" t="s">
        <v>45</v>
      </c>
      <c r="B7" s="27" t="s">
        <v>37</v>
      </c>
      <c r="C7" s="27"/>
      <c r="D7" s="27"/>
      <c r="E7" s="28"/>
      <c r="F7" s="28"/>
      <c r="G7" s="28"/>
      <c r="H7" s="28"/>
      <c r="I7" s="151"/>
      <c r="J7" s="28"/>
      <c r="K7" s="149"/>
    </row>
    <row r="8" spans="1:15" ht="21" customHeight="1">
      <c r="A8" s="26" t="s">
        <v>215</v>
      </c>
      <c r="B8" s="156" t="s">
        <v>160</v>
      </c>
      <c r="C8" s="27"/>
      <c r="D8" s="27"/>
      <c r="E8" s="28"/>
      <c r="F8" s="28"/>
      <c r="G8" s="28"/>
      <c r="H8" s="28"/>
      <c r="I8" s="151"/>
      <c r="J8" s="28"/>
      <c r="K8" s="149"/>
    </row>
    <row r="9" spans="1:15" ht="21" customHeight="1">
      <c r="A9" s="29"/>
      <c r="B9" s="166"/>
      <c r="C9" s="30"/>
      <c r="D9" s="30"/>
      <c r="E9" s="31"/>
      <c r="F9" s="31"/>
      <c r="G9" s="31"/>
      <c r="H9" s="31"/>
      <c r="I9" s="150"/>
      <c r="J9" s="150"/>
      <c r="K9" s="32"/>
    </row>
    <row r="10" spans="1:15" ht="47.25" customHeight="1">
      <c r="A10" s="178" t="s">
        <v>213</v>
      </c>
      <c r="B10" s="178"/>
      <c r="C10" s="178"/>
      <c r="D10" s="178"/>
      <c r="E10" s="178"/>
      <c r="F10" s="178"/>
      <c r="G10" s="178"/>
      <c r="H10" s="178"/>
      <c r="I10" s="178"/>
      <c r="J10" s="178"/>
      <c r="K10" s="178"/>
    </row>
    <row r="11" spans="1:15" s="5" customFormat="1" ht="90" customHeight="1">
      <c r="A11" s="157" t="s">
        <v>33</v>
      </c>
      <c r="B11" s="158" t="s">
        <v>34</v>
      </c>
      <c r="C11" s="158" t="s">
        <v>110</v>
      </c>
      <c r="D11" s="158" t="s">
        <v>111</v>
      </c>
      <c r="E11" s="158" t="s">
        <v>157</v>
      </c>
      <c r="F11" s="158" t="s">
        <v>158</v>
      </c>
      <c r="G11" s="159" t="s">
        <v>163</v>
      </c>
      <c r="H11" s="159" t="s">
        <v>35</v>
      </c>
      <c r="I11" s="159" t="s">
        <v>164</v>
      </c>
      <c r="J11" s="159" t="s">
        <v>43</v>
      </c>
      <c r="K11" s="159" t="s">
        <v>39</v>
      </c>
    </row>
    <row r="12" spans="1:15" s="5" customFormat="1" ht="30" customHeight="1">
      <c r="A12" s="167" t="s">
        <v>217</v>
      </c>
      <c r="B12" s="167"/>
      <c r="C12" s="167"/>
      <c r="D12" s="167"/>
      <c r="E12" s="168">
        <f>SUM(E14:E71)</f>
        <v>0</v>
      </c>
      <c r="F12" s="169">
        <f>SUM(F14:F71)</f>
        <v>0</v>
      </c>
      <c r="G12" s="170"/>
      <c r="H12" s="171"/>
      <c r="I12" s="172"/>
      <c r="J12" s="171"/>
      <c r="K12" s="173"/>
    </row>
    <row r="13" spans="1:15" ht="39.75" thickBot="1">
      <c r="A13" s="160" t="s">
        <v>154</v>
      </c>
      <c r="B13" t="s">
        <v>144</v>
      </c>
      <c r="C13" s="22" t="s">
        <v>216</v>
      </c>
      <c r="D13" s="140" t="s">
        <v>160</v>
      </c>
      <c r="E13" s="141">
        <f>EXAMPLE!C20</f>
        <v>1300</v>
      </c>
      <c r="F13" s="141">
        <f>EXAMPLE!C24</f>
        <v>1100</v>
      </c>
      <c r="G13" s="161" t="s">
        <v>162</v>
      </c>
      <c r="H13" s="162">
        <v>41348</v>
      </c>
      <c r="I13" s="163">
        <v>1</v>
      </c>
      <c r="J13" s="164">
        <v>41343</v>
      </c>
      <c r="K13" s="165" t="s">
        <v>165</v>
      </c>
    </row>
    <row r="14" spans="1:15" ht="16.5" thickBot="1">
      <c r="A14" s="152" t="s">
        <v>113</v>
      </c>
      <c r="B14" s="14"/>
      <c r="C14" s="22"/>
      <c r="D14" s="22"/>
      <c r="E14" s="141">
        <f>'ENGINEER '!C22</f>
        <v>0</v>
      </c>
      <c r="F14" s="141">
        <f>'ENGINEER '!C24</f>
        <v>0</v>
      </c>
      <c r="G14" s="7" t="s">
        <v>50</v>
      </c>
      <c r="H14" s="11"/>
      <c r="I14" s="146"/>
      <c r="J14" s="19"/>
      <c r="K14" s="17"/>
    </row>
    <row r="15" spans="1:15" ht="16.5" thickBot="1">
      <c r="A15" s="152" t="s">
        <v>114</v>
      </c>
      <c r="B15" s="14"/>
      <c r="C15" s="22"/>
      <c r="D15" s="22"/>
      <c r="E15" s="141">
        <f>ARCHITECT!C22</f>
        <v>0</v>
      </c>
      <c r="F15" s="141">
        <f>ARCHITECT!C24</f>
        <v>0</v>
      </c>
      <c r="G15" s="7" t="s">
        <v>51</v>
      </c>
      <c r="H15" s="11"/>
      <c r="I15" s="146"/>
      <c r="J15" s="19"/>
      <c r="K15" s="17"/>
    </row>
    <row r="16" spans="1:15" ht="16.5" thickBot="1">
      <c r="A16" s="152" t="s">
        <v>115</v>
      </c>
      <c r="B16" s="14"/>
      <c r="C16" s="22"/>
      <c r="D16" s="22"/>
      <c r="E16" s="141">
        <f>'INTERIOR DESIGN'!C22</f>
        <v>0</v>
      </c>
      <c r="F16" s="141">
        <f>'INTERIOR DESIGN'!C24</f>
        <v>0</v>
      </c>
      <c r="G16" s="7" t="s">
        <v>52</v>
      </c>
      <c r="H16" s="11"/>
      <c r="I16" s="146"/>
      <c r="J16" s="19"/>
      <c r="K16" s="17"/>
    </row>
    <row r="17" spans="1:12" ht="16.5" thickBot="1">
      <c r="A17" s="152" t="s">
        <v>116</v>
      </c>
      <c r="B17" s="14"/>
      <c r="C17" s="22"/>
      <c r="D17" s="22"/>
      <c r="E17" s="141">
        <f>'Building Inspector'!C22</f>
        <v>0</v>
      </c>
      <c r="F17" s="141">
        <f>'Building Inspector'!C24</f>
        <v>0</v>
      </c>
      <c r="G17" s="7" t="s">
        <v>53</v>
      </c>
      <c r="H17" s="11"/>
      <c r="I17" s="146"/>
      <c r="J17" s="19"/>
      <c r="K17" s="17"/>
    </row>
    <row r="18" spans="1:12" ht="16.5" thickBot="1">
      <c r="A18" s="153" t="s">
        <v>23</v>
      </c>
      <c r="B18" s="6"/>
      <c r="C18" s="6"/>
      <c r="D18" s="6"/>
      <c r="E18" s="142">
        <f>'Bulk Earthworks'!C22</f>
        <v>0</v>
      </c>
      <c r="F18" s="142">
        <f>'Bulk Earthworks'!C24</f>
        <v>0</v>
      </c>
      <c r="G18" s="7" t="s">
        <v>54</v>
      </c>
      <c r="H18" s="8"/>
      <c r="I18" s="147"/>
      <c r="J18" s="8"/>
      <c r="K18" s="7"/>
      <c r="L18" s="3"/>
    </row>
    <row r="19" spans="1:12" ht="16.5" thickBot="1">
      <c r="A19" s="152" t="s">
        <v>32</v>
      </c>
      <c r="B19" s="9"/>
      <c r="C19" s="21"/>
      <c r="D19" s="21"/>
      <c r="E19" s="143">
        <f>'TEMPORARY FENCING'!C22</f>
        <v>0</v>
      </c>
      <c r="F19" s="143">
        <f>'TEMPORARY FENCING'!C24</f>
        <v>0</v>
      </c>
      <c r="G19" s="7" t="s">
        <v>55</v>
      </c>
      <c r="H19" s="11"/>
      <c r="I19" s="148"/>
      <c r="J19" s="11"/>
      <c r="K19" s="10"/>
      <c r="L19" s="12"/>
    </row>
    <row r="20" spans="1:12" ht="16.5" thickBot="1">
      <c r="A20" s="152" t="s">
        <v>49</v>
      </c>
      <c r="B20" s="9"/>
      <c r="C20" s="21"/>
      <c r="D20" s="21"/>
      <c r="E20" s="143">
        <f>'TEMPORARY TOILET'!C22</f>
        <v>0</v>
      </c>
      <c r="F20" s="143">
        <f>'TEMPORARY TOILET'!C24</f>
        <v>0</v>
      </c>
      <c r="G20" s="7" t="s">
        <v>56</v>
      </c>
      <c r="H20" s="11"/>
      <c r="I20" s="148"/>
      <c r="J20" s="11"/>
      <c r="K20" s="10"/>
      <c r="L20" s="12"/>
    </row>
    <row r="21" spans="1:12" ht="16.5" thickBot="1">
      <c r="A21" s="152" t="s">
        <v>0</v>
      </c>
      <c r="B21" s="9"/>
      <c r="C21" s="21"/>
      <c r="D21" s="21"/>
      <c r="E21" s="143">
        <f>'CONCRETE SUPPLY'!C22</f>
        <v>0</v>
      </c>
      <c r="F21" s="143">
        <f>'CONCRETE SUPPLY'!C24</f>
        <v>0</v>
      </c>
      <c r="G21" s="7" t="s">
        <v>57</v>
      </c>
      <c r="H21" s="11"/>
      <c r="I21" s="148"/>
      <c r="J21" s="11"/>
      <c r="K21" s="10"/>
      <c r="L21" s="13"/>
    </row>
    <row r="22" spans="1:12" ht="16.5" thickBot="1">
      <c r="A22" s="152" t="s">
        <v>41</v>
      </c>
      <c r="B22" s="9"/>
      <c r="C22" s="21"/>
      <c r="D22" s="21"/>
      <c r="E22" s="143">
        <f>CONCRETOR!C22</f>
        <v>0</v>
      </c>
      <c r="F22" s="143">
        <f>CONCRETOR!C24</f>
        <v>0</v>
      </c>
      <c r="G22" s="7" t="s">
        <v>58</v>
      </c>
      <c r="H22" s="11"/>
      <c r="I22" s="148"/>
      <c r="J22" s="11"/>
      <c r="K22" s="10"/>
      <c r="L22" s="13"/>
    </row>
    <row r="23" spans="1:12" ht="16.5" thickBot="1">
      <c r="A23" s="154" t="s">
        <v>24</v>
      </c>
      <c r="B23" s="9"/>
      <c r="C23" s="21"/>
      <c r="D23" s="21"/>
      <c r="E23" s="143">
        <f>'REINFORCEMENT SUPPLY'!C22</f>
        <v>0</v>
      </c>
      <c r="F23" s="143">
        <f>'REINFORCEMENT SUPPLY'!C24</f>
        <v>0</v>
      </c>
      <c r="G23" s="7" t="s">
        <v>59</v>
      </c>
      <c r="H23" s="11"/>
      <c r="I23" s="148"/>
      <c r="J23" s="11"/>
      <c r="K23" s="10"/>
      <c r="L23" s="13"/>
    </row>
    <row r="24" spans="1:12" ht="16.5" thickBot="1">
      <c r="A24" s="152" t="s">
        <v>25</v>
      </c>
      <c r="B24" s="9"/>
      <c r="C24" s="21"/>
      <c r="D24" s="21"/>
      <c r="E24" s="143">
        <f>'REINFORCEMENT FIX'!C22</f>
        <v>0</v>
      </c>
      <c r="F24" s="143">
        <f>'REINFORCEMENT FIX'!C24</f>
        <v>0</v>
      </c>
      <c r="G24" s="7" t="s">
        <v>60</v>
      </c>
      <c r="H24" s="11"/>
      <c r="I24" s="148"/>
      <c r="J24" s="11"/>
      <c r="K24" s="10"/>
      <c r="L24" s="12"/>
    </row>
    <row r="25" spans="1:12" ht="16.5" thickBot="1">
      <c r="A25" s="152" t="s">
        <v>1</v>
      </c>
      <c r="B25" s="9"/>
      <c r="C25" s="21"/>
      <c r="D25" s="21"/>
      <c r="E25" s="143">
        <f>FORMWORK!C22</f>
        <v>0</v>
      </c>
      <c r="F25" s="143">
        <f>FORMWORK!C24</f>
        <v>0</v>
      </c>
      <c r="G25" s="7" t="s">
        <v>61</v>
      </c>
      <c r="H25" s="11"/>
      <c r="I25" s="148"/>
      <c r="J25" s="11"/>
      <c r="K25" s="10"/>
      <c r="L25" s="12"/>
    </row>
    <row r="26" spans="1:12" ht="16.5" thickBot="1">
      <c r="A26" s="152" t="s">
        <v>26</v>
      </c>
      <c r="B26" s="9"/>
      <c r="C26" s="21"/>
      <c r="D26" s="21"/>
      <c r="E26" s="143">
        <f>'MASONRY SUPPLY'!C22</f>
        <v>0</v>
      </c>
      <c r="F26" s="143">
        <f>'MASONRY SUPPLY'!C24</f>
        <v>0</v>
      </c>
      <c r="G26" s="7" t="s">
        <v>62</v>
      </c>
      <c r="H26" s="11"/>
      <c r="I26" s="148"/>
      <c r="J26" s="11"/>
      <c r="K26" s="10"/>
      <c r="L26" s="4"/>
    </row>
    <row r="27" spans="1:12" ht="16.5" thickBot="1">
      <c r="A27" s="152" t="s">
        <v>2</v>
      </c>
      <c r="B27" s="9"/>
      <c r="C27" s="21"/>
      <c r="D27" s="21"/>
      <c r="E27" s="143">
        <f>'MASONRY SUPPLY'!C22</f>
        <v>0</v>
      </c>
      <c r="F27" s="143">
        <f>'MASONRY SUPPLY'!C24</f>
        <v>0</v>
      </c>
      <c r="G27" s="7" t="s">
        <v>63</v>
      </c>
      <c r="H27" s="11"/>
      <c r="I27" s="148"/>
      <c r="J27" s="11"/>
      <c r="K27" s="10"/>
    </row>
    <row r="28" spans="1:12" ht="16.5" thickBot="1">
      <c r="A28" s="152" t="s">
        <v>3</v>
      </c>
      <c r="B28" s="9"/>
      <c r="C28" s="21"/>
      <c r="D28" s="21"/>
      <c r="E28" s="143">
        <f>WATERPROOFING!C22</f>
        <v>0</v>
      </c>
      <c r="F28" s="143">
        <f>WATERPROOFING!C24</f>
        <v>0</v>
      </c>
      <c r="G28" s="7" t="s">
        <v>64</v>
      </c>
      <c r="H28" s="11"/>
      <c r="I28" s="148"/>
      <c r="J28" s="11"/>
      <c r="K28" s="10"/>
    </row>
    <row r="29" spans="1:12" ht="16.5" thickBot="1">
      <c r="A29" s="152" t="s">
        <v>4</v>
      </c>
      <c r="B29" s="9"/>
      <c r="C29" s="21"/>
      <c r="D29" s="21"/>
      <c r="E29" s="143">
        <f>SCAFFOLD!C22</f>
        <v>0</v>
      </c>
      <c r="F29" s="143">
        <f>SCAFFOLD!C24</f>
        <v>0</v>
      </c>
      <c r="G29" s="7" t="s">
        <v>65</v>
      </c>
      <c r="H29" s="11"/>
      <c r="I29" s="148"/>
      <c r="J29" s="11"/>
      <c r="K29" s="10"/>
    </row>
    <row r="30" spans="1:12" ht="16.5" thickBot="1">
      <c r="A30" s="152" t="s">
        <v>5</v>
      </c>
      <c r="B30" s="9"/>
      <c r="C30" s="21"/>
      <c r="D30" s="21"/>
      <c r="E30" s="143">
        <f>'STRUCTURAL STEEL'!C22</f>
        <v>0</v>
      </c>
      <c r="F30" s="143">
        <f>'STRUCTURAL STEEL'!C24</f>
        <v>0</v>
      </c>
      <c r="G30" s="7" t="s">
        <v>66</v>
      </c>
      <c r="H30" s="11"/>
      <c r="I30" s="148"/>
      <c r="J30" s="11"/>
      <c r="K30" s="10"/>
    </row>
    <row r="31" spans="1:12" ht="16.5" thickBot="1">
      <c r="A31" s="152" t="s">
        <v>6</v>
      </c>
      <c r="B31" s="9"/>
      <c r="C31" s="21"/>
      <c r="D31" s="21"/>
      <c r="E31" s="143">
        <f>ROOFING!C22</f>
        <v>0</v>
      </c>
      <c r="F31" s="143">
        <f>ROOFING!C24</f>
        <v>0</v>
      </c>
      <c r="G31" s="7" t="s">
        <v>67</v>
      </c>
      <c r="H31" s="11"/>
      <c r="I31" s="148"/>
      <c r="J31" s="11"/>
      <c r="K31" s="10"/>
    </row>
    <row r="32" spans="1:12" ht="16.5" thickBot="1">
      <c r="A32" s="152" t="s">
        <v>42</v>
      </c>
      <c r="B32" s="9"/>
      <c r="C32" s="21"/>
      <c r="D32" s="21"/>
      <c r="E32" s="143">
        <f>'Windows &amp; Doors'!C22</f>
        <v>0</v>
      </c>
      <c r="F32" s="143">
        <f>'Windows &amp; Doors'!C24</f>
        <v>0</v>
      </c>
      <c r="G32" s="7" t="s">
        <v>68</v>
      </c>
      <c r="H32" s="11"/>
      <c r="I32" s="148"/>
      <c r="J32" s="11"/>
      <c r="K32" s="10"/>
    </row>
    <row r="33" spans="1:11" ht="16.5" thickBot="1">
      <c r="A33" s="152" t="s">
        <v>47</v>
      </c>
      <c r="B33" s="9"/>
      <c r="C33" s="21"/>
      <c r="D33" s="21"/>
      <c r="E33" s="143">
        <f>DOORS!C22</f>
        <v>0</v>
      </c>
      <c r="F33" s="143">
        <f>DOORS!C24</f>
        <v>0</v>
      </c>
      <c r="G33" s="7" t="s">
        <v>69</v>
      </c>
      <c r="H33" s="11"/>
      <c r="I33" s="148"/>
      <c r="J33" s="11"/>
      <c r="K33" s="10"/>
    </row>
    <row r="34" spans="1:11" ht="16.5" thickBot="1">
      <c r="A34" s="152" t="s">
        <v>46</v>
      </c>
      <c r="B34" s="14"/>
      <c r="C34" s="22"/>
      <c r="D34" s="22"/>
      <c r="E34" s="141">
        <f>'DOOR FRAMES'!C22</f>
        <v>0</v>
      </c>
      <c r="F34" s="141">
        <f>'DOOR FRAMES'!C24</f>
        <v>0</v>
      </c>
      <c r="G34" s="7" t="s">
        <v>70</v>
      </c>
      <c r="H34" s="11"/>
      <c r="I34" s="148"/>
      <c r="J34" s="16"/>
      <c r="K34" s="15"/>
    </row>
    <row r="35" spans="1:11" ht="16.5" thickBot="1">
      <c r="A35" s="152" t="s">
        <v>21</v>
      </c>
      <c r="B35" s="14"/>
      <c r="C35" s="22"/>
      <c r="D35" s="22"/>
      <c r="E35" s="141">
        <f>'Door Hardware'!C22</f>
        <v>0</v>
      </c>
      <c r="F35" s="141">
        <f>'Door Hardware'!C24</f>
        <v>0</v>
      </c>
      <c r="G35" s="7" t="s">
        <v>71</v>
      </c>
      <c r="H35" s="11"/>
      <c r="I35" s="148"/>
      <c r="J35" s="16"/>
      <c r="K35" s="15"/>
    </row>
    <row r="36" spans="1:11" ht="16.5" thickBot="1">
      <c r="A36" s="152" t="s">
        <v>7</v>
      </c>
      <c r="B36" s="9"/>
      <c r="C36" s="21"/>
      <c r="D36" s="21"/>
      <c r="E36" s="143">
        <f>'CEILINGS &amp; PARTITIONS'!C22</f>
        <v>0</v>
      </c>
      <c r="F36" s="143">
        <f>'CEILINGS &amp; PARTITIONS'!C24</f>
        <v>0</v>
      </c>
      <c r="G36" s="7" t="s">
        <v>72</v>
      </c>
      <c r="H36" s="11"/>
      <c r="I36" s="148"/>
      <c r="J36" s="11"/>
      <c r="K36" s="10"/>
    </row>
    <row r="37" spans="1:11" ht="16.5" thickBot="1">
      <c r="A37" s="152" t="s">
        <v>8</v>
      </c>
      <c r="B37" s="9"/>
      <c r="C37" s="21"/>
      <c r="D37" s="21"/>
      <c r="E37" s="143">
        <f>TILING!C22</f>
        <v>0</v>
      </c>
      <c r="F37" s="143">
        <f>TILING!C24</f>
        <v>0</v>
      </c>
      <c r="G37" s="7" t="s">
        <v>73</v>
      </c>
      <c r="H37" s="11"/>
      <c r="I37" s="148"/>
      <c r="J37" s="11"/>
      <c r="K37" s="10"/>
    </row>
    <row r="38" spans="1:11" ht="16.5" thickBot="1">
      <c r="A38" s="152" t="s">
        <v>9</v>
      </c>
      <c r="B38" s="9"/>
      <c r="C38" s="21"/>
      <c r="D38" s="21"/>
      <c r="E38" s="143">
        <f>'CARPET &amp; VINYL'!C22</f>
        <v>0</v>
      </c>
      <c r="F38" s="143">
        <f>'CARPET &amp; VINYL'!C24</f>
        <v>0</v>
      </c>
      <c r="G38" s="7" t="s">
        <v>74</v>
      </c>
      <c r="H38" s="11"/>
      <c r="I38" s="148"/>
      <c r="J38" s="11"/>
      <c r="K38" s="10"/>
    </row>
    <row r="39" spans="1:11" ht="16.5" thickBot="1">
      <c r="A39" s="152" t="s">
        <v>40</v>
      </c>
      <c r="B39" s="9"/>
      <c r="C39" s="21"/>
      <c r="D39" s="21"/>
      <c r="E39" s="143">
        <f>JOINERY!C22</f>
        <v>0</v>
      </c>
      <c r="F39" s="143">
        <f>JOINERY!C24</f>
        <v>0</v>
      </c>
      <c r="G39" s="7" t="s">
        <v>75</v>
      </c>
      <c r="H39" s="11"/>
      <c r="I39" s="148"/>
      <c r="J39" s="11"/>
      <c r="K39" s="10"/>
    </row>
    <row r="40" spans="1:11" ht="16.5" thickBot="1">
      <c r="A40" s="152" t="s">
        <v>10</v>
      </c>
      <c r="B40" s="9"/>
      <c r="C40" s="21"/>
      <c r="D40" s="21"/>
      <c r="E40" s="143">
        <f>PAINTING!C22</f>
        <v>0</v>
      </c>
      <c r="F40" s="143">
        <f>PAINTING!C24</f>
        <v>0</v>
      </c>
      <c r="G40" s="7" t="s">
        <v>76</v>
      </c>
      <c r="H40" s="11"/>
      <c r="I40" s="148"/>
      <c r="J40" s="11"/>
      <c r="K40" s="10"/>
    </row>
    <row r="41" spans="1:11" ht="16.5" thickBot="1">
      <c r="A41" s="152" t="s">
        <v>11</v>
      </c>
      <c r="B41" s="9"/>
      <c r="C41" s="21"/>
      <c r="D41" s="21"/>
      <c r="E41" s="143">
        <f>'FURNITURE &amp; EQUIPMENT'!C22</f>
        <v>0</v>
      </c>
      <c r="F41" s="143">
        <f>'FURNITURE &amp; EQUIPMENT'!C24</f>
        <v>0</v>
      </c>
      <c r="G41" s="7" t="s">
        <v>77</v>
      </c>
      <c r="H41" s="11"/>
      <c r="I41" s="148"/>
      <c r="J41" s="11"/>
      <c r="K41" s="10"/>
    </row>
    <row r="42" spans="1:11" ht="16.5" thickBot="1">
      <c r="A42" s="152" t="s">
        <v>12</v>
      </c>
      <c r="B42" s="14"/>
      <c r="C42" s="22"/>
      <c r="D42" s="22"/>
      <c r="E42" s="141">
        <f>SIGNAGE!C22</f>
        <v>0</v>
      </c>
      <c r="F42" s="141">
        <f>SIGNAGE!C24</f>
        <v>0</v>
      </c>
      <c r="G42" s="7" t="s">
        <v>78</v>
      </c>
      <c r="H42" s="11"/>
      <c r="I42" s="148"/>
      <c r="J42" s="16"/>
      <c r="K42" s="15"/>
    </row>
    <row r="43" spans="1:11" ht="16.5" thickBot="1">
      <c r="A43" s="152" t="s">
        <v>139</v>
      </c>
      <c r="B43" s="14"/>
      <c r="C43" s="22"/>
      <c r="D43" s="22"/>
      <c r="E43" s="141">
        <f>'SOLAR POWER'!C22</f>
        <v>0</v>
      </c>
      <c r="F43" s="141">
        <f>'SOLAR POWER'!C24</f>
        <v>0</v>
      </c>
      <c r="G43" s="7" t="s">
        <v>79</v>
      </c>
      <c r="H43" s="11"/>
      <c r="I43" s="148"/>
      <c r="J43" s="16"/>
      <c r="K43" s="15"/>
    </row>
    <row r="44" spans="1:11" ht="16.5" thickBot="1">
      <c r="A44" s="152" t="s">
        <v>13</v>
      </c>
      <c r="B44" s="14"/>
      <c r="C44" s="22"/>
      <c r="D44" s="22"/>
      <c r="E44" s="141">
        <f>METALWORK!C22</f>
        <v>0</v>
      </c>
      <c r="F44" s="141">
        <f>METALWORK!C24</f>
        <v>0</v>
      </c>
      <c r="G44" s="7" t="s">
        <v>80</v>
      </c>
      <c r="H44" s="11"/>
      <c r="I44" s="148"/>
      <c r="J44" s="16"/>
      <c r="K44" s="15"/>
    </row>
    <row r="45" spans="1:11" ht="16.5" thickBot="1">
      <c r="A45" s="152" t="s">
        <v>27</v>
      </c>
      <c r="B45" s="14"/>
      <c r="C45" s="22"/>
      <c r="D45" s="22"/>
      <c r="E45" s="141">
        <f>'PLUMBING &amp; DRAINAGE'!C22</f>
        <v>0</v>
      </c>
      <c r="F45" s="141">
        <f>'PLUMBING &amp; DRAINAGE'!C24</f>
        <v>0</v>
      </c>
      <c r="G45" s="7" t="s">
        <v>81</v>
      </c>
      <c r="H45" s="11"/>
      <c r="I45" s="148"/>
      <c r="J45" s="16"/>
      <c r="K45" s="15"/>
    </row>
    <row r="46" spans="1:11" ht="16.5" thickBot="1">
      <c r="A46" s="152" t="s">
        <v>28</v>
      </c>
      <c r="B46" s="14"/>
      <c r="C46" s="22"/>
      <c r="D46" s="22"/>
      <c r="E46" s="141">
        <f>'ELECTRICAL SERVICES'!C22</f>
        <v>0</v>
      </c>
      <c r="F46" s="141">
        <f>'ELECTRICAL SERVICES'!C24</f>
        <v>0</v>
      </c>
      <c r="G46" s="7" t="s">
        <v>82</v>
      </c>
      <c r="H46" s="11"/>
      <c r="I46" s="148"/>
      <c r="J46" s="16"/>
      <c r="K46" s="15"/>
    </row>
    <row r="47" spans="1:11" ht="16.5" thickBot="1">
      <c r="A47" s="152" t="s">
        <v>29</v>
      </c>
      <c r="B47" s="14"/>
      <c r="C47" s="22"/>
      <c r="D47" s="22"/>
      <c r="E47" s="141">
        <f>'MECHANICAL SERVICES'!C22</f>
        <v>0</v>
      </c>
      <c r="F47" s="141">
        <f>'MECHANICAL SERVICES'!C24</f>
        <v>0</v>
      </c>
      <c r="G47" s="7" t="s">
        <v>83</v>
      </c>
      <c r="H47" s="11"/>
      <c r="I47" s="148"/>
      <c r="J47" s="16"/>
      <c r="K47" s="15"/>
    </row>
    <row r="48" spans="1:11" ht="16.5" thickBot="1">
      <c r="A48" s="152" t="s">
        <v>14</v>
      </c>
      <c r="B48" s="14"/>
      <c r="C48" s="22"/>
      <c r="D48" s="22"/>
      <c r="E48" s="141">
        <f>LANDSCAPING!C22</f>
        <v>0</v>
      </c>
      <c r="F48" s="141">
        <f>LANDSCAPING!C24</f>
        <v>0</v>
      </c>
      <c r="G48" s="7" t="s">
        <v>84</v>
      </c>
      <c r="H48" s="11"/>
      <c r="I48" s="148"/>
      <c r="J48" s="16"/>
      <c r="K48" s="15"/>
    </row>
    <row r="49" spans="1:11" ht="16.5" thickBot="1">
      <c r="A49" s="152" t="s">
        <v>30</v>
      </c>
      <c r="B49" s="14"/>
      <c r="C49" s="22"/>
      <c r="D49" s="22"/>
      <c r="E49" s="141">
        <f>'SWIMMING POOL'!C22</f>
        <v>0</v>
      </c>
      <c r="F49" s="141">
        <f>'SWIMMING POOL'!C24</f>
        <v>0</v>
      </c>
      <c r="G49" s="7" t="s">
        <v>85</v>
      </c>
      <c r="H49" s="11"/>
      <c r="I49" s="148"/>
      <c r="J49" s="16"/>
      <c r="K49" s="15"/>
    </row>
    <row r="50" spans="1:11" ht="16.5" thickBot="1">
      <c r="A50" s="152" t="s">
        <v>15</v>
      </c>
      <c r="B50" s="14"/>
      <c r="C50" s="22"/>
      <c r="D50" s="22"/>
      <c r="E50" s="141">
        <f>'FINAL CLEANING'!C22</f>
        <v>0</v>
      </c>
      <c r="F50" s="141">
        <f>'FINAL CLEANING'!C24</f>
        <v>0</v>
      </c>
      <c r="G50" s="7" t="s">
        <v>86</v>
      </c>
      <c r="H50" s="11"/>
      <c r="I50" s="148"/>
      <c r="J50" s="16"/>
      <c r="K50" s="15"/>
    </row>
    <row r="51" spans="1:11" ht="16.5" thickBot="1">
      <c r="A51" s="152" t="s">
        <v>16</v>
      </c>
      <c r="B51" s="14"/>
      <c r="C51" s="22"/>
      <c r="D51" s="22"/>
      <c r="E51" s="141">
        <f>TIMBER!C22</f>
        <v>0</v>
      </c>
      <c r="F51" s="141">
        <f>TIMBER!C24</f>
        <v>0</v>
      </c>
      <c r="G51" s="7" t="s">
        <v>87</v>
      </c>
      <c r="H51" s="11"/>
      <c r="I51" s="148"/>
      <c r="J51" s="16"/>
      <c r="K51" s="15"/>
    </row>
    <row r="52" spans="1:11" ht="16.5" thickBot="1">
      <c r="A52" s="152" t="s">
        <v>17</v>
      </c>
      <c r="B52" s="14"/>
      <c r="C52" s="22"/>
      <c r="D52" s="22"/>
      <c r="E52" s="141">
        <f>'ROOF SAFETY'!C22</f>
        <v>0</v>
      </c>
      <c r="F52" s="141">
        <f>'ROOF SAFETY'!C24</f>
        <v>0</v>
      </c>
      <c r="G52" s="7" t="s">
        <v>88</v>
      </c>
      <c r="H52" s="11"/>
      <c r="I52" s="148"/>
      <c r="J52" s="16"/>
      <c r="K52" s="15"/>
    </row>
    <row r="53" spans="1:11" ht="16.5" thickBot="1">
      <c r="A53" s="152" t="s">
        <v>18</v>
      </c>
      <c r="B53" s="14"/>
      <c r="C53" s="22"/>
      <c r="D53" s="22"/>
      <c r="E53" s="141">
        <f>'SHOWER SCREENS'!C22</f>
        <v>0</v>
      </c>
      <c r="F53" s="141">
        <f>'SHOWER SCREENS'!C24</f>
        <v>0</v>
      </c>
      <c r="G53" s="7" t="s">
        <v>89</v>
      </c>
      <c r="H53" s="11"/>
      <c r="I53" s="148"/>
      <c r="J53" s="16"/>
      <c r="K53" s="15"/>
    </row>
    <row r="54" spans="1:11" ht="16.5" thickBot="1">
      <c r="A54" s="152" t="s">
        <v>19</v>
      </c>
      <c r="B54" s="14"/>
      <c r="C54" s="22"/>
      <c r="D54" s="22"/>
      <c r="E54" s="141">
        <f>'Sanitary Fixtures'!C22</f>
        <v>0</v>
      </c>
      <c r="F54" s="141">
        <f>'Sanitary Fixtures'!C24</f>
        <v>0</v>
      </c>
      <c r="G54" s="7" t="s">
        <v>90</v>
      </c>
      <c r="H54" s="11"/>
      <c r="I54" s="148"/>
      <c r="J54" s="16"/>
      <c r="K54" s="15"/>
    </row>
    <row r="55" spans="1:11" ht="16.5" thickBot="1">
      <c r="A55" s="152" t="s">
        <v>20</v>
      </c>
      <c r="B55" s="14"/>
      <c r="C55" s="22"/>
      <c r="D55" s="22"/>
      <c r="E55" s="141">
        <f>'ROBE DOORS'!C22</f>
        <v>0</v>
      </c>
      <c r="F55" s="141">
        <f>'ROBE DOORS'!C24</f>
        <v>0</v>
      </c>
      <c r="G55" s="7" t="s">
        <v>91</v>
      </c>
      <c r="H55" s="11"/>
      <c r="I55" s="148"/>
      <c r="J55" s="16"/>
      <c r="K55" s="15"/>
    </row>
    <row r="56" spans="1:11" ht="16.5" thickBot="1">
      <c r="A56" s="152" t="s">
        <v>48</v>
      </c>
      <c r="B56" s="14"/>
      <c r="C56" s="22"/>
      <c r="D56" s="22"/>
      <c r="E56" s="141">
        <f>'GARAGE DOORS'!C22</f>
        <v>0</v>
      </c>
      <c r="F56" s="141">
        <f>'GARAGE DOORS'!C24</f>
        <v>0</v>
      </c>
      <c r="G56" s="7" t="s">
        <v>92</v>
      </c>
      <c r="H56" s="11"/>
      <c r="I56" s="148"/>
      <c r="J56" s="16"/>
      <c r="K56" s="15"/>
    </row>
    <row r="57" spans="1:11" ht="16.5" thickBot="1">
      <c r="A57" s="152" t="s">
        <v>22</v>
      </c>
      <c r="B57" s="14"/>
      <c r="C57" s="22"/>
      <c r="D57" s="22"/>
      <c r="E57" s="141">
        <f>'CONERTINA DOORS'!C22</f>
        <v>0</v>
      </c>
      <c r="F57" s="141">
        <f>'CONERTINA DOORS'!C24</f>
        <v>0</v>
      </c>
      <c r="G57" s="7" t="s">
        <v>93</v>
      </c>
      <c r="H57" s="11"/>
      <c r="I57" s="148"/>
      <c r="J57" s="16"/>
      <c r="K57" s="15"/>
    </row>
    <row r="58" spans="1:11" ht="16.5" thickBot="1">
      <c r="A58" s="152" t="s">
        <v>107</v>
      </c>
      <c r="B58" s="14"/>
      <c r="C58" s="22"/>
      <c r="D58" s="22"/>
      <c r="E58" s="141">
        <f>KITCHEN!C22</f>
        <v>0</v>
      </c>
      <c r="F58" s="141">
        <f>KITCHEN!C24</f>
        <v>0</v>
      </c>
      <c r="G58" s="7" t="s">
        <v>94</v>
      </c>
      <c r="H58" s="11"/>
      <c r="I58" s="148"/>
      <c r="J58" s="16"/>
      <c r="K58" s="15"/>
    </row>
    <row r="59" spans="1:11" ht="16.5" thickBot="1">
      <c r="A59" s="152" t="s">
        <v>108</v>
      </c>
      <c r="B59" s="14"/>
      <c r="C59" s="22"/>
      <c r="D59" s="22"/>
      <c r="E59" s="141">
        <f>WHITEGOODS!C22</f>
        <v>0</v>
      </c>
      <c r="F59" s="141">
        <f>WHITEGOODS!C24</f>
        <v>0</v>
      </c>
      <c r="G59" s="7" t="s">
        <v>95</v>
      </c>
      <c r="H59" s="11"/>
      <c r="I59" s="148"/>
      <c r="J59" s="16"/>
      <c r="K59" s="15"/>
    </row>
    <row r="60" spans="1:11" ht="16.5" thickBot="1">
      <c r="A60" s="152" t="s">
        <v>109</v>
      </c>
      <c r="B60" s="14"/>
      <c r="C60" s="22"/>
      <c r="D60" s="22"/>
      <c r="E60" s="141">
        <f>'TERMITE PROTECTION'!C22</f>
        <v>0</v>
      </c>
      <c r="F60" s="141">
        <f>'TERMITE PROTECTION'!C24</f>
        <v>0</v>
      </c>
      <c r="G60" s="7" t="s">
        <v>96</v>
      </c>
      <c r="H60" s="11"/>
      <c r="I60" s="148"/>
      <c r="J60" s="16"/>
      <c r="K60" s="15"/>
    </row>
    <row r="61" spans="1:11" ht="16.5" thickBot="1">
      <c r="A61" s="152" t="s">
        <v>112</v>
      </c>
      <c r="B61" s="14"/>
      <c r="C61" s="22"/>
      <c r="D61" s="22"/>
      <c r="E61" s="141">
        <f>INSULATION!C22</f>
        <v>0</v>
      </c>
      <c r="F61" s="141">
        <f>INSULATION!C24</f>
        <v>0</v>
      </c>
      <c r="G61" s="7" t="s">
        <v>97</v>
      </c>
      <c r="H61" s="11"/>
      <c r="I61" s="148"/>
      <c r="J61" s="16"/>
      <c r="K61" s="15"/>
    </row>
    <row r="62" spans="1:11" ht="16.5" thickBot="1">
      <c r="A62" s="152" t="s">
        <v>36</v>
      </c>
      <c r="B62" s="14"/>
      <c r="C62" s="22"/>
      <c r="D62" s="22"/>
      <c r="E62" s="141"/>
      <c r="F62" s="141"/>
      <c r="G62" s="7" t="s">
        <v>98</v>
      </c>
      <c r="H62" s="11"/>
      <c r="I62" s="146"/>
      <c r="J62" s="19"/>
      <c r="K62" s="17"/>
    </row>
    <row r="63" spans="1:11" ht="16.5" thickBot="1">
      <c r="A63" s="152" t="s">
        <v>36</v>
      </c>
      <c r="B63" s="14"/>
      <c r="C63" s="22"/>
      <c r="D63" s="22"/>
      <c r="E63" s="141"/>
      <c r="F63" s="141"/>
      <c r="G63" s="7" t="s">
        <v>99</v>
      </c>
      <c r="H63" s="11"/>
      <c r="I63" s="146"/>
      <c r="J63" s="19"/>
      <c r="K63" s="17"/>
    </row>
    <row r="64" spans="1:11" ht="16.5" thickBot="1">
      <c r="A64" s="152" t="s">
        <v>36</v>
      </c>
      <c r="B64" s="14"/>
      <c r="C64" s="22"/>
      <c r="D64" s="22"/>
      <c r="E64" s="141"/>
      <c r="F64" s="141"/>
      <c r="G64" s="7" t="s">
        <v>100</v>
      </c>
      <c r="H64" s="11"/>
      <c r="I64" s="146"/>
      <c r="J64" s="19"/>
      <c r="K64" s="17"/>
    </row>
    <row r="65" spans="1:11" ht="16.5" thickBot="1">
      <c r="A65" s="152" t="s">
        <v>36</v>
      </c>
      <c r="B65" s="14"/>
      <c r="C65" s="22"/>
      <c r="D65" s="22"/>
      <c r="E65" s="141"/>
      <c r="F65" s="141"/>
      <c r="G65" s="7" t="s">
        <v>101</v>
      </c>
      <c r="H65" s="11"/>
      <c r="I65" s="146"/>
      <c r="J65" s="19"/>
      <c r="K65" s="17"/>
    </row>
    <row r="66" spans="1:11" ht="16.5" thickBot="1">
      <c r="A66" s="152" t="s">
        <v>36</v>
      </c>
      <c r="B66" s="14"/>
      <c r="C66" s="22"/>
      <c r="D66" s="22"/>
      <c r="E66" s="141"/>
      <c r="F66" s="141"/>
      <c r="G66" s="7" t="s">
        <v>102</v>
      </c>
      <c r="H66" s="11"/>
      <c r="I66" s="146"/>
      <c r="J66" s="19"/>
      <c r="K66" s="17"/>
    </row>
    <row r="67" spans="1:11" ht="16.5" thickBot="1">
      <c r="A67" s="152" t="s">
        <v>36</v>
      </c>
      <c r="B67" s="14"/>
      <c r="C67" s="22"/>
      <c r="D67" s="22"/>
      <c r="E67" s="141"/>
      <c r="F67" s="141"/>
      <c r="G67" s="7" t="s">
        <v>103</v>
      </c>
      <c r="H67" s="11"/>
      <c r="I67" s="146"/>
      <c r="J67" s="19"/>
      <c r="K67" s="17"/>
    </row>
    <row r="68" spans="1:11" ht="16.5" thickBot="1">
      <c r="A68" s="152" t="s">
        <v>36</v>
      </c>
      <c r="B68" s="14"/>
      <c r="C68" s="22"/>
      <c r="D68" s="22"/>
      <c r="E68" s="141"/>
      <c r="F68" s="141"/>
      <c r="G68" s="7" t="s">
        <v>104</v>
      </c>
      <c r="H68" s="11"/>
      <c r="I68" s="146"/>
      <c r="J68" s="19"/>
      <c r="K68" s="17"/>
    </row>
    <row r="69" spans="1:11" ht="16.5" thickBot="1">
      <c r="A69" s="152" t="s">
        <v>36</v>
      </c>
      <c r="B69" s="14"/>
      <c r="C69" s="22"/>
      <c r="D69" s="22"/>
      <c r="E69" s="141"/>
      <c r="F69" s="141"/>
      <c r="G69" s="7" t="s">
        <v>105</v>
      </c>
      <c r="H69" s="11"/>
      <c r="I69" s="146"/>
      <c r="J69" s="19"/>
      <c r="K69" s="17"/>
    </row>
    <row r="70" spans="1:11" ht="16.5" thickBot="1">
      <c r="A70" s="152" t="s">
        <v>36</v>
      </c>
      <c r="B70" s="14"/>
      <c r="C70" s="22"/>
      <c r="D70" s="22"/>
      <c r="E70" s="141"/>
      <c r="F70" s="141"/>
      <c r="G70" s="7" t="s">
        <v>106</v>
      </c>
      <c r="H70" s="11"/>
      <c r="I70" s="146"/>
      <c r="J70" s="19"/>
      <c r="K70" s="17"/>
    </row>
    <row r="71" spans="1:11">
      <c r="A71" s="155" t="s">
        <v>36</v>
      </c>
      <c r="B71" s="18"/>
      <c r="C71" s="23"/>
      <c r="D71" s="23"/>
      <c r="E71" s="144"/>
      <c r="F71" s="144"/>
      <c r="G71" s="7" t="s">
        <v>117</v>
      </c>
      <c r="H71" s="19"/>
      <c r="I71" s="145"/>
      <c r="J71" s="19"/>
      <c r="K71" s="17"/>
    </row>
    <row r="73" spans="1:11">
      <c r="A73" s="174"/>
      <c r="B73" s="174"/>
      <c r="C73" s="174"/>
      <c r="D73" s="174"/>
      <c r="E73" s="174"/>
      <c r="F73" s="174"/>
      <c r="G73" s="20"/>
      <c r="H73" s="20"/>
    </row>
  </sheetData>
  <mergeCells count="4">
    <mergeCell ref="A73:F73"/>
    <mergeCell ref="A1:K1"/>
    <mergeCell ref="A10:K10"/>
    <mergeCell ref="A2:K2"/>
  </mergeCells>
  <phoneticPr fontId="3" type="noConversion"/>
  <hyperlinks>
    <hyperlink ref="A14" location="'ENGINEER '!A1" display="Engineer"/>
    <hyperlink ref="A15" location="Architect!A1" display="Architect"/>
    <hyperlink ref="A16" location="'INTERIOR DESIGN'!A1" display="Interior Designer"/>
    <hyperlink ref="A17" location="'Building Inspector'!A1" display="Building Inspector"/>
    <hyperlink ref="A18" location="'Bulk Earthworks'!A1" display="Bulk Earthworks"/>
    <hyperlink ref="A19" location="'TEMPORARY FENCING'!A1" display="Temporary Fencing"/>
    <hyperlink ref="A20" location="'TEMPORARY TOILET'!A1" display="Temporary Toilet"/>
    <hyperlink ref="A21" location="'CONCRETE SUPPLY'!A1" display="Concrete Supply"/>
    <hyperlink ref="A22" location="Concretor!A1" display="Concreter"/>
    <hyperlink ref="A24" location="'REINFORCEMENT FIX'!A1" display="Reinforcement Fix "/>
    <hyperlink ref="A25" location="Formwork!A1" display="Formwork"/>
    <hyperlink ref="A26" location="'MASONRY SUPPLY'!A1" display="Masonry Supply "/>
    <hyperlink ref="A27" location="'Masonry Labour'!A1" display="Masonry Labour"/>
    <hyperlink ref="A28" location="WATERPROOFING!A1" display="Waterproofing"/>
    <hyperlink ref="A29" location="Scaffold!A1" display="Scaffold"/>
    <hyperlink ref="A30" location="'STRUCTURAL STEEL'!A1" display="Structural Steel"/>
    <hyperlink ref="A31" location="Roofing!A1" display="Roofing"/>
    <hyperlink ref="A32" location="'Windows &amp; Doors'!A1" display="Windows &amp; Doors"/>
    <hyperlink ref="A33" location="Doors!A1" display="Doors"/>
    <hyperlink ref="A34" location="'Door Frames'!A1" display="Door Frames"/>
    <hyperlink ref="A35" location="'Door Hardware'!A1" display="Door Hardware"/>
    <hyperlink ref="A36" location="'CEILINGS &amp; PARTITIONS'!A1" display="Ceilings &amp; Partitions"/>
    <hyperlink ref="A37" location="Tiling!A1" display="Tiling"/>
    <hyperlink ref="A38" location="'CARPET &amp; VINYL'!A1" display="Carpet &amp; Vinyl"/>
    <hyperlink ref="A39" location="Joinery!A1" display="Joinery"/>
    <hyperlink ref="A40" location="Painting!A1" display="Painting"/>
    <hyperlink ref="A41" location="'FURNITURE &amp; EQUIPMENT'!A1" display="Furniture &amp; Equipment"/>
    <hyperlink ref="A42" location="Signage!A1" display="Signage"/>
    <hyperlink ref="A43" location="'Solar Power'!A1" display="Solar Power"/>
    <hyperlink ref="A44" location="Metalwork!A1" display="Metalwork"/>
    <hyperlink ref="A45" location="'PLUMBING &amp; DRAINAGE'!A1" display="Plumbing &amp; Drainage "/>
    <hyperlink ref="A46" location="'ELECTRICAL SERVICES'!A1" display="Electrical Services"/>
    <hyperlink ref="A13" location="EXAMPLE!A1" display="EXAMPLE"/>
    <hyperlink ref="D13" r:id="rId1"/>
    <hyperlink ref="A23" location="'REINFORCEMENT SUPPLY'!A1" display="Reinforcement Supply "/>
    <hyperlink ref="A47" location="'MECHANICAL SERVICES'!A1" display="Mechancial Services "/>
    <hyperlink ref="A48" location="LANDSCAPING!A1" display="Landscaping"/>
    <hyperlink ref="A49" location="'SWIMMING POOL'!A1" display="Swimming Pool "/>
    <hyperlink ref="A50" location="'FINAL CLEANING'!A1" display="Final Cleaning"/>
    <hyperlink ref="A51" location="TIMBER!A1" display="Timber"/>
    <hyperlink ref="A52" location="'ROOF SAFETY'!A1" display="Roof Safety"/>
    <hyperlink ref="A53" location="'SHOWER SCREENS'!A1" display="Shower Screens"/>
    <hyperlink ref="A54" location="'Sanitary Fixtures'!A1" display="Sanitary Fixtures"/>
    <hyperlink ref="A55" location="'ROBE DOORS'!A1" display="Robe Doors"/>
    <hyperlink ref="A56" location="'GARAGE DOORS'!A1" display="Garage Doors"/>
    <hyperlink ref="A57" location="'CONERTINA DOORS'!A1" display="Conertina Doors"/>
    <hyperlink ref="A58" location="KITCHEN!A1" display="Kitchen"/>
    <hyperlink ref="A59" location="WHITEGOODS!A1" display="Whitegoods"/>
    <hyperlink ref="A60" location="'TERMITE PROTECTION'!A1" display="Termite Protection"/>
    <hyperlink ref="A61" location="INSULATION!A1" display="Insulation"/>
    <hyperlink ref="A62" location="'INSERT NAME'!A1" display="[Insert]"/>
    <hyperlink ref="B8" r:id="rId2"/>
  </hyperlinks>
  <printOptions horizontalCentered="1"/>
  <pageMargins left="0.23622047244094491" right="0.23622047244094491" top="0.74803149606299213" bottom="0.74803149606299213" header="0.31496062992125984" footer="0.31496062992125984"/>
  <pageSetup paperSize="8" scale="68" fitToHeight="5" orientation="landscape" r:id="rId3"/>
  <headerFooter alignWithMargins="0">
    <oddHeader>&amp;R&amp;G</oddHeader>
    <oddFooter>&amp;L&amp;"Trebuchet MS,Regular"&amp;7
&amp;F&amp;Z</oddFooter>
  </headerFooter>
  <drawing r:id="rId4"/>
  <legacyDrawingHF r:id="rId5"/>
  <tableParts count="1">
    <tablePart r:id="rId6"/>
  </tablePart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FF00"/>
  </sheetPr>
  <dimension ref="A1:H41"/>
  <sheetViews>
    <sheetView workbookViewId="0">
      <selection activeCell="E3" sqref="E3:G3"/>
    </sheetView>
  </sheetViews>
  <sheetFormatPr defaultRowHeight="12.75"/>
  <cols>
    <col min="1" max="1" width="35.7109375" style="33" customWidth="1"/>
    <col min="2" max="2" width="16" style="33" customWidth="1"/>
    <col min="3" max="3" width="16.5703125" style="33" customWidth="1"/>
    <col min="4" max="4" width="2.140625" style="33" customWidth="1"/>
    <col min="5" max="8" width="17.7109375" style="33" customWidth="1"/>
    <col min="9" max="16384" width="9.140625" style="33"/>
  </cols>
  <sheetData>
    <row r="1" spans="1:8" ht="23.25" customHeight="1" thickBot="1">
      <c r="A1" s="194" t="s">
        <v>119</v>
      </c>
      <c r="B1" s="195"/>
      <c r="C1" s="195"/>
      <c r="D1" s="195"/>
      <c r="E1" s="195"/>
      <c r="F1" s="195"/>
      <c r="G1" s="195"/>
      <c r="H1" s="195"/>
    </row>
    <row r="2" spans="1:8" ht="20.25" customHeight="1" thickBot="1">
      <c r="A2" s="196" t="s">
        <v>120</v>
      </c>
      <c r="B2" s="197"/>
      <c r="C2" s="197"/>
      <c r="D2" s="197"/>
      <c r="E2" s="197"/>
      <c r="F2" s="197"/>
      <c r="G2" s="197"/>
      <c r="H2" s="198"/>
    </row>
    <row r="3" spans="1:8" ht="47.25" thickBot="1">
      <c r="A3" s="34" t="s">
        <v>121</v>
      </c>
      <c r="B3" s="138"/>
      <c r="C3" s="139"/>
      <c r="D3" s="36"/>
      <c r="E3" s="191" t="s">
        <v>155</v>
      </c>
      <c r="F3" s="192"/>
      <c r="G3" s="193"/>
      <c r="H3" s="37"/>
    </row>
    <row r="4" spans="1:8" ht="16.5" thickBot="1">
      <c r="A4" s="34" t="s">
        <v>122</v>
      </c>
      <c r="B4" s="35" t="s">
        <v>171</v>
      </c>
      <c r="C4" s="36"/>
      <c r="D4" s="36"/>
      <c r="E4" s="36"/>
      <c r="F4" s="36"/>
      <c r="G4" s="36"/>
      <c r="H4" s="37"/>
    </row>
    <row r="5" spans="1:8" ht="16.5" thickBot="1">
      <c r="A5" s="182" t="s">
        <v>151</v>
      </c>
      <c r="B5" s="183"/>
      <c r="C5" s="184"/>
      <c r="D5" s="38"/>
      <c r="E5" s="124" t="s">
        <v>152</v>
      </c>
      <c r="F5" s="125"/>
      <c r="G5" s="125"/>
      <c r="H5" s="126"/>
    </row>
    <row r="6" spans="1:8" ht="13.5" thickBot="1">
      <c r="A6" s="39" t="s">
        <v>141</v>
      </c>
      <c r="B6" s="40"/>
      <c r="C6" s="40"/>
      <c r="D6" s="40"/>
      <c r="E6" s="40"/>
      <c r="F6" s="40"/>
      <c r="G6" s="40"/>
      <c r="H6" s="41"/>
    </row>
    <row r="7" spans="1:8" s="42" customFormat="1" ht="15">
      <c r="A7" s="199" t="s">
        <v>123</v>
      </c>
      <c r="B7" s="200"/>
      <c r="C7" s="201"/>
      <c r="D7" s="43"/>
      <c r="E7" s="202" t="s">
        <v>124</v>
      </c>
      <c r="F7" s="202"/>
      <c r="G7" s="202"/>
      <c r="H7" s="202"/>
    </row>
    <row r="8" spans="1:8" s="45" customFormat="1" ht="15">
      <c r="A8" s="55" t="s">
        <v>125</v>
      </c>
      <c r="B8" s="55" t="s">
        <v>126</v>
      </c>
      <c r="C8" s="55" t="s">
        <v>145</v>
      </c>
      <c r="D8" s="44"/>
      <c r="E8" s="129" t="s">
        <v>37</v>
      </c>
      <c r="F8" s="129" t="s">
        <v>37</v>
      </c>
      <c r="G8" s="129" t="s">
        <v>37</v>
      </c>
      <c r="H8" s="129" t="s">
        <v>37</v>
      </c>
    </row>
    <row r="9" spans="1:8" s="45" customFormat="1" ht="15">
      <c r="A9" s="59" t="s">
        <v>161</v>
      </c>
      <c r="B9" s="123"/>
      <c r="C9" s="106">
        <f>B9-(B9*0)</f>
        <v>0</v>
      </c>
      <c r="D9" s="46"/>
      <c r="E9" s="127"/>
      <c r="F9" s="127"/>
      <c r="G9" s="128"/>
      <c r="H9" s="128"/>
    </row>
    <row r="10" spans="1:8" s="45" customFormat="1" ht="15">
      <c r="A10" s="57" t="s">
        <v>37</v>
      </c>
      <c r="B10" s="132"/>
      <c r="C10" s="106">
        <f t="shared" ref="C10:C19" si="0">B10-(B10*0)</f>
        <v>0</v>
      </c>
      <c r="D10" s="46"/>
      <c r="E10" s="135"/>
      <c r="F10" s="135"/>
      <c r="G10" s="60"/>
      <c r="H10" s="60"/>
    </row>
    <row r="11" spans="1:8" s="45" customFormat="1" ht="15">
      <c r="A11" s="57" t="s">
        <v>37</v>
      </c>
      <c r="B11" s="134"/>
      <c r="C11" s="106">
        <f t="shared" si="0"/>
        <v>0</v>
      </c>
      <c r="D11" s="46"/>
      <c r="E11" s="136"/>
      <c r="F11" s="136"/>
      <c r="G11" s="61"/>
      <c r="H11" s="62"/>
    </row>
    <row r="12" spans="1:8" s="45" customFormat="1" ht="15">
      <c r="A12" s="57" t="s">
        <v>37</v>
      </c>
      <c r="B12" s="133"/>
      <c r="C12" s="106">
        <f t="shared" si="0"/>
        <v>0</v>
      </c>
      <c r="D12" s="46"/>
      <c r="E12" s="137"/>
      <c r="F12" s="136"/>
      <c r="G12" s="61"/>
      <c r="H12" s="62"/>
    </row>
    <row r="13" spans="1:8" s="45" customFormat="1" ht="15">
      <c r="A13" s="57" t="s">
        <v>37</v>
      </c>
      <c r="B13" s="133"/>
      <c r="C13" s="106">
        <f t="shared" si="0"/>
        <v>0</v>
      </c>
      <c r="D13" s="46"/>
      <c r="E13" s="137"/>
      <c r="F13" s="136"/>
      <c r="G13" s="61"/>
      <c r="H13" s="62"/>
    </row>
    <row r="14" spans="1:8" s="45" customFormat="1" ht="15">
      <c r="A14" s="57" t="s">
        <v>37</v>
      </c>
      <c r="B14" s="133"/>
      <c r="C14" s="106">
        <f t="shared" si="0"/>
        <v>0</v>
      </c>
      <c r="D14" s="46"/>
      <c r="E14" s="137"/>
      <c r="F14" s="136"/>
      <c r="G14" s="61"/>
      <c r="H14" s="62"/>
    </row>
    <row r="15" spans="1:8" s="45" customFormat="1" ht="15">
      <c r="A15" s="57" t="s">
        <v>37</v>
      </c>
      <c r="B15" s="133"/>
      <c r="C15" s="106">
        <f t="shared" si="0"/>
        <v>0</v>
      </c>
      <c r="D15" s="46"/>
      <c r="E15" s="136"/>
      <c r="F15" s="136"/>
      <c r="G15" s="61"/>
      <c r="H15" s="62"/>
    </row>
    <row r="16" spans="1:8" s="45" customFormat="1" ht="15">
      <c r="A16" s="57" t="s">
        <v>37</v>
      </c>
      <c r="B16" s="133"/>
      <c r="C16" s="106">
        <f t="shared" si="0"/>
        <v>0</v>
      </c>
      <c r="D16" s="46"/>
      <c r="E16" s="136"/>
      <c r="F16" s="136"/>
      <c r="G16" s="61"/>
      <c r="H16" s="62"/>
    </row>
    <row r="17" spans="1:8" s="45" customFormat="1" ht="15">
      <c r="A17" s="57" t="s">
        <v>37</v>
      </c>
      <c r="B17" s="133"/>
      <c r="C17" s="106">
        <f t="shared" si="0"/>
        <v>0</v>
      </c>
      <c r="D17" s="46"/>
      <c r="E17" s="136"/>
      <c r="F17" s="136"/>
      <c r="G17" s="61"/>
      <c r="H17" s="62"/>
    </row>
    <row r="18" spans="1:8" s="45" customFormat="1" ht="15">
      <c r="A18" s="57" t="s">
        <v>37</v>
      </c>
      <c r="B18" s="133"/>
      <c r="C18" s="106">
        <f t="shared" si="0"/>
        <v>0</v>
      </c>
      <c r="D18" s="46"/>
      <c r="E18" s="136"/>
      <c r="F18" s="136"/>
      <c r="G18" s="61"/>
      <c r="H18" s="62"/>
    </row>
    <row r="19" spans="1:8" s="45" customFormat="1" ht="15">
      <c r="A19" s="57" t="s">
        <v>37</v>
      </c>
      <c r="B19" s="133"/>
      <c r="C19" s="106">
        <f t="shared" si="0"/>
        <v>0</v>
      </c>
      <c r="D19" s="46"/>
      <c r="E19" s="136"/>
      <c r="F19" s="136"/>
      <c r="G19" s="61"/>
      <c r="H19" s="62"/>
    </row>
    <row r="20" spans="1:8" s="42" customFormat="1" ht="15">
      <c r="A20" s="117" t="s">
        <v>126</v>
      </c>
      <c r="B20" s="118">
        <f>SUM(B9:B19)</f>
        <v>0</v>
      </c>
      <c r="C20" s="118">
        <f>SUM(C9:C19)</f>
        <v>0</v>
      </c>
      <c r="D20" s="47"/>
      <c r="E20" s="119">
        <f>SUM(E9:E19)</f>
        <v>0</v>
      </c>
      <c r="F20" s="119">
        <f>SUM(F9:F19)</f>
        <v>0</v>
      </c>
      <c r="G20" s="119">
        <f>SUM(G9:G19)</f>
        <v>0</v>
      </c>
      <c r="H20" s="119">
        <f>SUM(H9:H19)</f>
        <v>0</v>
      </c>
    </row>
    <row r="21" spans="1:8" s="42" customFormat="1" ht="15.75" thickBot="1">
      <c r="A21" s="47"/>
      <c r="B21" s="49"/>
      <c r="C21" s="47"/>
      <c r="D21" s="47"/>
      <c r="E21" s="50"/>
      <c r="F21" s="50"/>
      <c r="G21" s="50"/>
      <c r="H21" s="50"/>
    </row>
    <row r="22" spans="1:8" s="42" customFormat="1" ht="15.75" thickBot="1">
      <c r="A22" s="63" t="s">
        <v>129</v>
      </c>
      <c r="B22" s="64"/>
      <c r="C22" s="65">
        <f>B20</f>
        <v>0</v>
      </c>
      <c r="D22" s="49"/>
      <c r="E22" s="74" t="s">
        <v>130</v>
      </c>
      <c r="F22" s="75"/>
      <c r="G22" s="75"/>
      <c r="H22" s="76"/>
    </row>
    <row r="23" spans="1:8" s="42" customFormat="1" ht="15.75" thickBot="1">
      <c r="A23" s="66"/>
      <c r="B23" s="67"/>
      <c r="C23" s="68"/>
      <c r="D23" s="49"/>
      <c r="E23" s="77"/>
      <c r="F23" s="78"/>
      <c r="G23" s="78"/>
      <c r="H23" s="79"/>
    </row>
    <row r="24" spans="1:8" s="42" customFormat="1" ht="18.75" customHeight="1" thickBot="1">
      <c r="A24" s="85" t="s">
        <v>131</v>
      </c>
      <c r="B24" s="86"/>
      <c r="C24" s="87">
        <f>F20</f>
        <v>0</v>
      </c>
      <c r="D24" s="49"/>
      <c r="E24" s="88">
        <f>$C$22-E20</f>
        <v>0</v>
      </c>
      <c r="F24" s="89">
        <f>$C$22-F20</f>
        <v>0</v>
      </c>
      <c r="G24" s="89">
        <f>$C$22-G20</f>
        <v>0</v>
      </c>
      <c r="H24" s="90">
        <f>$C$22-H20</f>
        <v>0</v>
      </c>
    </row>
    <row r="25" spans="1:8" s="42" customFormat="1" ht="18.75" customHeight="1" thickBot="1">
      <c r="A25" s="69"/>
      <c r="B25" s="67"/>
      <c r="C25" s="70"/>
      <c r="D25" s="49"/>
      <c r="E25" s="80"/>
      <c r="F25" s="81"/>
      <c r="G25" s="81"/>
      <c r="H25" s="79"/>
    </row>
    <row r="26" spans="1:8" s="42" customFormat="1" ht="15.75" thickBot="1">
      <c r="A26" s="71" t="s">
        <v>132</v>
      </c>
      <c r="B26" s="72"/>
      <c r="C26" s="73">
        <f>C22-C24</f>
        <v>0</v>
      </c>
      <c r="D26" s="49"/>
      <c r="E26" s="82"/>
      <c r="F26" s="83"/>
      <c r="G26" s="83"/>
      <c r="H26" s="84"/>
    </row>
    <row r="27" spans="1:8" s="54" customFormat="1" ht="15.75" thickBot="1">
      <c r="A27" s="52"/>
      <c r="B27" s="50"/>
      <c r="C27" s="48"/>
      <c r="D27" s="49"/>
      <c r="E27" s="53"/>
      <c r="F27" s="51"/>
      <c r="G27" s="51"/>
      <c r="H27" s="50"/>
    </row>
    <row r="28" spans="1:8" s="42" customFormat="1" ht="15.75" thickBot="1">
      <c r="A28" s="120" t="s">
        <v>133</v>
      </c>
      <c r="B28" s="121"/>
      <c r="C28" s="121"/>
      <c r="D28" s="121"/>
      <c r="E28" s="121"/>
      <c r="F28" s="121"/>
      <c r="G28" s="121"/>
      <c r="H28" s="122"/>
    </row>
    <row r="29" spans="1:8" s="42" customFormat="1" ht="15">
      <c r="A29" s="91" t="s">
        <v>134</v>
      </c>
      <c r="B29" s="43"/>
      <c r="C29" s="43"/>
      <c r="D29" s="43"/>
      <c r="E29" s="43"/>
      <c r="F29" s="43"/>
      <c r="G29" s="43"/>
      <c r="H29" s="92"/>
    </row>
    <row r="30" spans="1:8" s="42" customFormat="1" ht="15">
      <c r="A30" s="107" t="s">
        <v>127</v>
      </c>
      <c r="B30" s="108"/>
      <c r="C30" s="108"/>
      <c r="D30" s="108"/>
      <c r="E30" s="108"/>
      <c r="F30" s="109">
        <f>C20</f>
        <v>0</v>
      </c>
      <c r="G30" s="110"/>
      <c r="H30" s="111"/>
    </row>
    <row r="31" spans="1:8" s="42" customFormat="1" ht="15">
      <c r="A31" s="93"/>
      <c r="B31" s="43"/>
      <c r="C31" s="43"/>
      <c r="D31" s="43"/>
      <c r="E31" s="43"/>
      <c r="F31" s="94"/>
      <c r="G31" s="95"/>
      <c r="H31" s="92"/>
    </row>
    <row r="32" spans="1:8" s="42" customFormat="1" ht="15">
      <c r="A32" s="96"/>
      <c r="B32" s="43"/>
      <c r="C32" s="43"/>
      <c r="D32" s="43"/>
      <c r="E32" s="112" t="s">
        <v>134</v>
      </c>
      <c r="F32" s="98">
        <f>SUM(F30:F31)</f>
        <v>0</v>
      </c>
      <c r="G32" s="113"/>
      <c r="H32" s="111"/>
    </row>
    <row r="33" spans="1:8" s="42" customFormat="1" ht="15">
      <c r="A33" s="91" t="s">
        <v>135</v>
      </c>
      <c r="B33" s="43"/>
      <c r="C33" s="43"/>
      <c r="D33" s="43"/>
      <c r="E33" s="97"/>
      <c r="F33" s="101"/>
      <c r="G33" s="102"/>
      <c r="H33" s="92"/>
    </row>
    <row r="34" spans="1:8" s="42" customFormat="1" ht="15">
      <c r="A34" s="107" t="s">
        <v>136</v>
      </c>
      <c r="B34" s="108"/>
      <c r="C34" s="108"/>
      <c r="D34" s="108"/>
      <c r="E34" s="114"/>
      <c r="F34" s="115">
        <f>C24</f>
        <v>0</v>
      </c>
      <c r="G34" s="116"/>
      <c r="H34" s="111"/>
    </row>
    <row r="35" spans="1:8" s="42" customFormat="1" ht="15">
      <c r="A35" s="93"/>
      <c r="B35" s="43"/>
      <c r="C35" s="43"/>
      <c r="D35" s="43"/>
      <c r="E35" s="97"/>
      <c r="F35" s="94"/>
      <c r="G35" s="95"/>
      <c r="H35" s="92"/>
    </row>
    <row r="36" spans="1:8" s="42" customFormat="1" ht="15">
      <c r="A36" s="93"/>
      <c r="B36" s="43"/>
      <c r="C36" s="43"/>
      <c r="D36" s="43"/>
      <c r="E36" s="112" t="s">
        <v>135</v>
      </c>
      <c r="F36" s="98">
        <f>SUM(F34:F35)</f>
        <v>0</v>
      </c>
      <c r="G36" s="113"/>
      <c r="H36" s="111"/>
    </row>
    <row r="37" spans="1:8" s="42" customFormat="1" ht="15">
      <c r="A37" s="93"/>
      <c r="B37" s="43"/>
      <c r="C37" s="43"/>
      <c r="D37" s="43"/>
      <c r="E37" s="97"/>
      <c r="F37" s="100"/>
      <c r="G37" s="99"/>
      <c r="H37" s="92"/>
    </row>
    <row r="38" spans="1:8" s="42" customFormat="1" ht="15">
      <c r="A38" s="93"/>
      <c r="B38" s="43"/>
      <c r="C38" s="43"/>
      <c r="D38" s="43"/>
      <c r="E38" s="58" t="s">
        <v>137</v>
      </c>
      <c r="F38" s="103">
        <f>F32-F36</f>
        <v>0</v>
      </c>
      <c r="G38" s="104" t="s">
        <v>138</v>
      </c>
      <c r="H38" s="105" t="e">
        <f>F38/F32</f>
        <v>#DIV/0!</v>
      </c>
    </row>
    <row r="39" spans="1:8" s="42" customFormat="1" ht="15.75" thickBot="1">
      <c r="A39" s="93"/>
      <c r="B39" s="43"/>
      <c r="C39" s="43"/>
      <c r="D39" s="43"/>
      <c r="E39" s="97"/>
      <c r="F39" s="100"/>
      <c r="G39" s="130"/>
      <c r="H39" s="131"/>
    </row>
    <row r="40" spans="1:8">
      <c r="A40" s="185" t="s">
        <v>153</v>
      </c>
      <c r="B40" s="186"/>
      <c r="C40" s="186"/>
      <c r="D40" s="186"/>
      <c r="E40" s="186"/>
      <c r="F40" s="186"/>
      <c r="G40" s="186"/>
      <c r="H40" s="187"/>
    </row>
    <row r="41" spans="1:8" ht="13.5" thickBot="1">
      <c r="A41" s="188"/>
      <c r="B41" s="189"/>
      <c r="C41" s="189"/>
      <c r="D41" s="189"/>
      <c r="E41" s="189"/>
      <c r="F41" s="189"/>
      <c r="G41" s="189"/>
      <c r="H41" s="190"/>
    </row>
  </sheetData>
  <mergeCells count="7">
    <mergeCell ref="A40:H41"/>
    <mergeCell ref="A1:H1"/>
    <mergeCell ref="A2:H2"/>
    <mergeCell ref="E3:G3"/>
    <mergeCell ref="A5:C5"/>
    <mergeCell ref="A7:C7"/>
    <mergeCell ref="E7:H7"/>
  </mergeCells>
  <conditionalFormatting sqref="H38">
    <cfRule type="cellIs" dxfId="167" priority="3" operator="greaterThan">
      <formula>0</formula>
    </cfRule>
    <cfRule type="cellIs" dxfId="166" priority="4" operator="lessThan">
      <formula>"o"</formula>
    </cfRule>
  </conditionalFormatting>
  <conditionalFormatting sqref="F38 E24:H24">
    <cfRule type="cellIs" dxfId="165" priority="1" operator="greaterThan">
      <formula>0</formula>
    </cfRule>
    <cfRule type="cellIs" dxfId="164" priority="2" operator="lessThan">
      <formula>0</formula>
    </cfRule>
  </conditionalFormatting>
  <hyperlinks>
    <hyperlink ref="E3:G3" location="'Procurement Schedule'!A1" display="CLICK RETURN TO MAIN BUDGET SHEET"/>
  </hyperlink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FF00"/>
  </sheetPr>
  <dimension ref="A1:H41"/>
  <sheetViews>
    <sheetView workbookViewId="0">
      <selection activeCell="E3" sqref="E3:G3"/>
    </sheetView>
  </sheetViews>
  <sheetFormatPr defaultRowHeight="12.75"/>
  <cols>
    <col min="1" max="1" width="35.7109375" style="33" customWidth="1"/>
    <col min="2" max="2" width="16" style="33" customWidth="1"/>
    <col min="3" max="3" width="16.5703125" style="33" customWidth="1"/>
    <col min="4" max="4" width="2.140625" style="33" customWidth="1"/>
    <col min="5" max="8" width="17.7109375" style="33" customWidth="1"/>
    <col min="9" max="16384" width="9.140625" style="33"/>
  </cols>
  <sheetData>
    <row r="1" spans="1:8" ht="23.25" customHeight="1" thickBot="1">
      <c r="A1" s="194" t="s">
        <v>119</v>
      </c>
      <c r="B1" s="195"/>
      <c r="C1" s="195"/>
      <c r="D1" s="195"/>
      <c r="E1" s="195"/>
      <c r="F1" s="195"/>
      <c r="G1" s="195"/>
      <c r="H1" s="195"/>
    </row>
    <row r="2" spans="1:8" ht="20.25" customHeight="1" thickBot="1">
      <c r="A2" s="196" t="s">
        <v>120</v>
      </c>
      <c r="B2" s="197"/>
      <c r="C2" s="197"/>
      <c r="D2" s="197"/>
      <c r="E2" s="197"/>
      <c r="F2" s="197"/>
      <c r="G2" s="197"/>
      <c r="H2" s="198"/>
    </row>
    <row r="3" spans="1:8" ht="47.25" thickBot="1">
      <c r="A3" s="34" t="s">
        <v>121</v>
      </c>
      <c r="B3" s="138"/>
      <c r="C3" s="139"/>
      <c r="D3" s="36"/>
      <c r="E3" s="191" t="s">
        <v>155</v>
      </c>
      <c r="F3" s="192"/>
      <c r="G3" s="193"/>
      <c r="H3" s="37"/>
    </row>
    <row r="4" spans="1:8" ht="16.5" thickBot="1">
      <c r="A4" s="34" t="s">
        <v>122</v>
      </c>
      <c r="B4" s="35" t="s">
        <v>172</v>
      </c>
      <c r="C4" s="36"/>
      <c r="D4" s="36"/>
      <c r="E4" s="36"/>
      <c r="F4" s="36"/>
      <c r="G4" s="36"/>
      <c r="H4" s="37"/>
    </row>
    <row r="5" spans="1:8" ht="16.5" thickBot="1">
      <c r="A5" s="182" t="s">
        <v>151</v>
      </c>
      <c r="B5" s="183"/>
      <c r="C5" s="184"/>
      <c r="D5" s="38"/>
      <c r="E5" s="124" t="s">
        <v>152</v>
      </c>
      <c r="F5" s="125"/>
      <c r="G5" s="125"/>
      <c r="H5" s="126"/>
    </row>
    <row r="6" spans="1:8" ht="13.5" thickBot="1">
      <c r="A6" s="39" t="s">
        <v>141</v>
      </c>
      <c r="B6" s="40"/>
      <c r="C6" s="40"/>
      <c r="D6" s="40"/>
      <c r="E6" s="40"/>
      <c r="F6" s="40"/>
      <c r="G6" s="40"/>
      <c r="H6" s="41"/>
    </row>
    <row r="7" spans="1:8" s="42" customFormat="1" ht="15">
      <c r="A7" s="199" t="s">
        <v>123</v>
      </c>
      <c r="B7" s="200"/>
      <c r="C7" s="201"/>
      <c r="D7" s="43"/>
      <c r="E7" s="202" t="s">
        <v>124</v>
      </c>
      <c r="F7" s="202"/>
      <c r="G7" s="202"/>
      <c r="H7" s="202"/>
    </row>
    <row r="8" spans="1:8" s="45" customFormat="1" ht="15">
      <c r="A8" s="55" t="s">
        <v>125</v>
      </c>
      <c r="B8" s="55" t="s">
        <v>126</v>
      </c>
      <c r="C8" s="55" t="s">
        <v>145</v>
      </c>
      <c r="D8" s="44"/>
      <c r="E8" s="129" t="s">
        <v>37</v>
      </c>
      <c r="F8" s="129" t="s">
        <v>37</v>
      </c>
      <c r="G8" s="129" t="s">
        <v>37</v>
      </c>
      <c r="H8" s="129" t="s">
        <v>37</v>
      </c>
    </row>
    <row r="9" spans="1:8" s="45" customFormat="1" ht="15">
      <c r="A9" s="59" t="s">
        <v>161</v>
      </c>
      <c r="B9" s="123"/>
      <c r="C9" s="106">
        <f>B9-(B9*0)</f>
        <v>0</v>
      </c>
      <c r="D9" s="46"/>
      <c r="E9" s="127"/>
      <c r="F9" s="127"/>
      <c r="G9" s="128"/>
      <c r="H9" s="128"/>
    </row>
    <row r="10" spans="1:8" s="45" customFormat="1" ht="15">
      <c r="A10" s="57" t="s">
        <v>37</v>
      </c>
      <c r="B10" s="132"/>
      <c r="C10" s="106">
        <f t="shared" ref="C10:C19" si="0">B10-(B10*0)</f>
        <v>0</v>
      </c>
      <c r="D10" s="46"/>
      <c r="E10" s="135"/>
      <c r="F10" s="135"/>
      <c r="G10" s="60"/>
      <c r="H10" s="60"/>
    </row>
    <row r="11" spans="1:8" s="45" customFormat="1" ht="15">
      <c r="A11" s="57" t="s">
        <v>37</v>
      </c>
      <c r="B11" s="134"/>
      <c r="C11" s="106">
        <f t="shared" si="0"/>
        <v>0</v>
      </c>
      <c r="D11" s="46"/>
      <c r="E11" s="136"/>
      <c r="F11" s="136"/>
      <c r="G11" s="61"/>
      <c r="H11" s="62"/>
    </row>
    <row r="12" spans="1:8" s="45" customFormat="1" ht="15">
      <c r="A12" s="57" t="s">
        <v>37</v>
      </c>
      <c r="B12" s="133"/>
      <c r="C12" s="106">
        <f t="shared" si="0"/>
        <v>0</v>
      </c>
      <c r="D12" s="46"/>
      <c r="E12" s="137"/>
      <c r="F12" s="136"/>
      <c r="G12" s="61"/>
      <c r="H12" s="62"/>
    </row>
    <row r="13" spans="1:8" s="45" customFormat="1" ht="15">
      <c r="A13" s="57" t="s">
        <v>37</v>
      </c>
      <c r="B13" s="133"/>
      <c r="C13" s="106">
        <f t="shared" si="0"/>
        <v>0</v>
      </c>
      <c r="D13" s="46"/>
      <c r="E13" s="137"/>
      <c r="F13" s="136"/>
      <c r="G13" s="61"/>
      <c r="H13" s="62"/>
    </row>
    <row r="14" spans="1:8" s="45" customFormat="1" ht="15">
      <c r="A14" s="57" t="s">
        <v>37</v>
      </c>
      <c r="B14" s="133"/>
      <c r="C14" s="106">
        <f t="shared" si="0"/>
        <v>0</v>
      </c>
      <c r="D14" s="46"/>
      <c r="E14" s="137"/>
      <c r="F14" s="136"/>
      <c r="G14" s="61"/>
      <c r="H14" s="62"/>
    </row>
    <row r="15" spans="1:8" s="45" customFormat="1" ht="15">
      <c r="A15" s="57" t="s">
        <v>37</v>
      </c>
      <c r="B15" s="133"/>
      <c r="C15" s="106">
        <f t="shared" si="0"/>
        <v>0</v>
      </c>
      <c r="D15" s="46"/>
      <c r="E15" s="136"/>
      <c r="F15" s="136"/>
      <c r="G15" s="61"/>
      <c r="H15" s="62"/>
    </row>
    <row r="16" spans="1:8" s="45" customFormat="1" ht="15">
      <c r="A16" s="57" t="s">
        <v>37</v>
      </c>
      <c r="B16" s="133"/>
      <c r="C16" s="106">
        <f t="shared" si="0"/>
        <v>0</v>
      </c>
      <c r="D16" s="46"/>
      <c r="E16" s="136"/>
      <c r="F16" s="136"/>
      <c r="G16" s="61"/>
      <c r="H16" s="62"/>
    </row>
    <row r="17" spans="1:8" s="45" customFormat="1" ht="15">
      <c r="A17" s="57" t="s">
        <v>37</v>
      </c>
      <c r="B17" s="133"/>
      <c r="C17" s="106">
        <f t="shared" si="0"/>
        <v>0</v>
      </c>
      <c r="D17" s="46"/>
      <c r="E17" s="136"/>
      <c r="F17" s="136"/>
      <c r="G17" s="61"/>
      <c r="H17" s="62"/>
    </row>
    <row r="18" spans="1:8" s="45" customFormat="1" ht="15">
      <c r="A18" s="57" t="s">
        <v>37</v>
      </c>
      <c r="B18" s="133"/>
      <c r="C18" s="106">
        <f t="shared" si="0"/>
        <v>0</v>
      </c>
      <c r="D18" s="46"/>
      <c r="E18" s="136"/>
      <c r="F18" s="136"/>
      <c r="G18" s="61"/>
      <c r="H18" s="62"/>
    </row>
    <row r="19" spans="1:8" s="45" customFormat="1" ht="15">
      <c r="A19" s="57" t="s">
        <v>37</v>
      </c>
      <c r="B19" s="133"/>
      <c r="C19" s="106">
        <f t="shared" si="0"/>
        <v>0</v>
      </c>
      <c r="D19" s="46"/>
      <c r="E19" s="136"/>
      <c r="F19" s="136"/>
      <c r="G19" s="61"/>
      <c r="H19" s="62"/>
    </row>
    <row r="20" spans="1:8" s="42" customFormat="1" ht="15">
      <c r="A20" s="117" t="s">
        <v>126</v>
      </c>
      <c r="B20" s="118">
        <f>SUM(B9:B19)</f>
        <v>0</v>
      </c>
      <c r="C20" s="118">
        <f>SUM(C9:C19)</f>
        <v>0</v>
      </c>
      <c r="D20" s="47"/>
      <c r="E20" s="119">
        <f>SUM(E9:E19)</f>
        <v>0</v>
      </c>
      <c r="F20" s="119">
        <f>SUM(F9:F19)</f>
        <v>0</v>
      </c>
      <c r="G20" s="119">
        <f>SUM(G9:G19)</f>
        <v>0</v>
      </c>
      <c r="H20" s="119">
        <f>SUM(H9:H19)</f>
        <v>0</v>
      </c>
    </row>
    <row r="21" spans="1:8" s="42" customFormat="1" ht="15.75" thickBot="1">
      <c r="A21" s="47"/>
      <c r="B21" s="49"/>
      <c r="C21" s="47"/>
      <c r="D21" s="47"/>
      <c r="E21" s="50"/>
      <c r="F21" s="50"/>
      <c r="G21" s="50"/>
      <c r="H21" s="50"/>
    </row>
    <row r="22" spans="1:8" s="42" customFormat="1" ht="15.75" thickBot="1">
      <c r="A22" s="63" t="s">
        <v>129</v>
      </c>
      <c r="B22" s="64"/>
      <c r="C22" s="65">
        <f>B20</f>
        <v>0</v>
      </c>
      <c r="D22" s="49"/>
      <c r="E22" s="74" t="s">
        <v>130</v>
      </c>
      <c r="F22" s="75"/>
      <c r="G22" s="75"/>
      <c r="H22" s="76"/>
    </row>
    <row r="23" spans="1:8" s="42" customFormat="1" ht="15.75" thickBot="1">
      <c r="A23" s="66"/>
      <c r="B23" s="67"/>
      <c r="C23" s="68"/>
      <c r="D23" s="49"/>
      <c r="E23" s="77"/>
      <c r="F23" s="78"/>
      <c r="G23" s="78"/>
      <c r="H23" s="79"/>
    </row>
    <row r="24" spans="1:8" s="42" customFormat="1" ht="18.75" customHeight="1" thickBot="1">
      <c r="A24" s="85" t="s">
        <v>131</v>
      </c>
      <c r="B24" s="86"/>
      <c r="C24" s="87">
        <f>F20</f>
        <v>0</v>
      </c>
      <c r="D24" s="49"/>
      <c r="E24" s="88">
        <f>$C$22-E20</f>
        <v>0</v>
      </c>
      <c r="F24" s="89">
        <f>$C$22-F20</f>
        <v>0</v>
      </c>
      <c r="G24" s="89">
        <f>$C$22-G20</f>
        <v>0</v>
      </c>
      <c r="H24" s="90">
        <f>$C$22-H20</f>
        <v>0</v>
      </c>
    </row>
    <row r="25" spans="1:8" s="42" customFormat="1" ht="18.75" customHeight="1" thickBot="1">
      <c r="A25" s="69"/>
      <c r="B25" s="67"/>
      <c r="C25" s="70"/>
      <c r="D25" s="49"/>
      <c r="E25" s="80"/>
      <c r="F25" s="81"/>
      <c r="G25" s="81"/>
      <c r="H25" s="79"/>
    </row>
    <row r="26" spans="1:8" s="42" customFormat="1" ht="15.75" thickBot="1">
      <c r="A26" s="71" t="s">
        <v>132</v>
      </c>
      <c r="B26" s="72"/>
      <c r="C26" s="73">
        <f>C22-C24</f>
        <v>0</v>
      </c>
      <c r="D26" s="49"/>
      <c r="E26" s="82"/>
      <c r="F26" s="83"/>
      <c r="G26" s="83"/>
      <c r="H26" s="84"/>
    </row>
    <row r="27" spans="1:8" s="54" customFormat="1" ht="15.75" thickBot="1">
      <c r="A27" s="52"/>
      <c r="B27" s="50"/>
      <c r="C27" s="48"/>
      <c r="D27" s="49"/>
      <c r="E27" s="53"/>
      <c r="F27" s="51"/>
      <c r="G27" s="51"/>
      <c r="H27" s="50"/>
    </row>
    <row r="28" spans="1:8" s="42" customFormat="1" ht="15.75" thickBot="1">
      <c r="A28" s="120" t="s">
        <v>133</v>
      </c>
      <c r="B28" s="121"/>
      <c r="C28" s="121"/>
      <c r="D28" s="121"/>
      <c r="E28" s="121"/>
      <c r="F28" s="121"/>
      <c r="G28" s="121"/>
      <c r="H28" s="122"/>
    </row>
    <row r="29" spans="1:8" s="42" customFormat="1" ht="15">
      <c r="A29" s="91" t="s">
        <v>134</v>
      </c>
      <c r="B29" s="43"/>
      <c r="C29" s="43"/>
      <c r="D29" s="43"/>
      <c r="E29" s="43"/>
      <c r="F29" s="43"/>
      <c r="G29" s="43"/>
      <c r="H29" s="92"/>
    </row>
    <row r="30" spans="1:8" s="42" customFormat="1" ht="15">
      <c r="A30" s="107" t="s">
        <v>127</v>
      </c>
      <c r="B30" s="108"/>
      <c r="C30" s="108"/>
      <c r="D30" s="108"/>
      <c r="E30" s="108"/>
      <c r="F30" s="109">
        <f>C20</f>
        <v>0</v>
      </c>
      <c r="G30" s="110"/>
      <c r="H30" s="111"/>
    </row>
    <row r="31" spans="1:8" s="42" customFormat="1" ht="15">
      <c r="A31" s="93"/>
      <c r="B31" s="43"/>
      <c r="C31" s="43"/>
      <c r="D31" s="43"/>
      <c r="E31" s="43"/>
      <c r="F31" s="94"/>
      <c r="G31" s="95"/>
      <c r="H31" s="92"/>
    </row>
    <row r="32" spans="1:8" s="42" customFormat="1" ht="15">
      <c r="A32" s="96"/>
      <c r="B32" s="43"/>
      <c r="C32" s="43"/>
      <c r="D32" s="43"/>
      <c r="E32" s="112" t="s">
        <v>134</v>
      </c>
      <c r="F32" s="98">
        <f>SUM(F30:F31)</f>
        <v>0</v>
      </c>
      <c r="G32" s="113"/>
      <c r="H32" s="111"/>
    </row>
    <row r="33" spans="1:8" s="42" customFormat="1" ht="15">
      <c r="A33" s="91" t="s">
        <v>135</v>
      </c>
      <c r="B33" s="43"/>
      <c r="C33" s="43"/>
      <c r="D33" s="43"/>
      <c r="E33" s="97"/>
      <c r="F33" s="101"/>
      <c r="G33" s="102"/>
      <c r="H33" s="92"/>
    </row>
    <row r="34" spans="1:8" s="42" customFormat="1" ht="15">
      <c r="A34" s="107" t="s">
        <v>136</v>
      </c>
      <c r="B34" s="108"/>
      <c r="C34" s="108"/>
      <c r="D34" s="108"/>
      <c r="E34" s="114"/>
      <c r="F34" s="115">
        <f>C24</f>
        <v>0</v>
      </c>
      <c r="G34" s="116"/>
      <c r="H34" s="111"/>
    </row>
    <row r="35" spans="1:8" s="42" customFormat="1" ht="15">
      <c r="A35" s="93"/>
      <c r="B35" s="43"/>
      <c r="C35" s="43"/>
      <c r="D35" s="43"/>
      <c r="E35" s="97"/>
      <c r="F35" s="94"/>
      <c r="G35" s="95"/>
      <c r="H35" s="92"/>
    </row>
    <row r="36" spans="1:8" s="42" customFormat="1" ht="15">
      <c r="A36" s="93"/>
      <c r="B36" s="43"/>
      <c r="C36" s="43"/>
      <c r="D36" s="43"/>
      <c r="E36" s="112" t="s">
        <v>135</v>
      </c>
      <c r="F36" s="98">
        <f>SUM(F34:F35)</f>
        <v>0</v>
      </c>
      <c r="G36" s="113"/>
      <c r="H36" s="111"/>
    </row>
    <row r="37" spans="1:8" s="42" customFormat="1" ht="15">
      <c r="A37" s="93"/>
      <c r="B37" s="43"/>
      <c r="C37" s="43"/>
      <c r="D37" s="43"/>
      <c r="E37" s="97"/>
      <c r="F37" s="100"/>
      <c r="G37" s="99"/>
      <c r="H37" s="92"/>
    </row>
    <row r="38" spans="1:8" s="42" customFormat="1" ht="15">
      <c r="A38" s="93"/>
      <c r="B38" s="43"/>
      <c r="C38" s="43"/>
      <c r="D38" s="43"/>
      <c r="E38" s="58" t="s">
        <v>137</v>
      </c>
      <c r="F38" s="103">
        <f>F32-F36</f>
        <v>0</v>
      </c>
      <c r="G38" s="104" t="s">
        <v>138</v>
      </c>
      <c r="H38" s="105" t="e">
        <f>F38/F32</f>
        <v>#DIV/0!</v>
      </c>
    </row>
    <row r="39" spans="1:8" s="42" customFormat="1" ht="15.75" thickBot="1">
      <c r="A39" s="93"/>
      <c r="B39" s="43"/>
      <c r="C39" s="43"/>
      <c r="D39" s="43"/>
      <c r="E39" s="97"/>
      <c r="F39" s="100"/>
      <c r="G39" s="130"/>
      <c r="H39" s="131"/>
    </row>
    <row r="40" spans="1:8">
      <c r="A40" s="185" t="s">
        <v>153</v>
      </c>
      <c r="B40" s="186"/>
      <c r="C40" s="186"/>
      <c r="D40" s="186"/>
      <c r="E40" s="186"/>
      <c r="F40" s="186"/>
      <c r="G40" s="186"/>
      <c r="H40" s="187"/>
    </row>
    <row r="41" spans="1:8" ht="13.5" thickBot="1">
      <c r="A41" s="188"/>
      <c r="B41" s="189"/>
      <c r="C41" s="189"/>
      <c r="D41" s="189"/>
      <c r="E41" s="189"/>
      <c r="F41" s="189"/>
      <c r="G41" s="189"/>
      <c r="H41" s="190"/>
    </row>
  </sheetData>
  <mergeCells count="7">
    <mergeCell ref="A40:H41"/>
    <mergeCell ref="A1:H1"/>
    <mergeCell ref="A2:H2"/>
    <mergeCell ref="E3:G3"/>
    <mergeCell ref="A5:C5"/>
    <mergeCell ref="A7:C7"/>
    <mergeCell ref="E7:H7"/>
  </mergeCells>
  <conditionalFormatting sqref="H38">
    <cfRule type="cellIs" dxfId="163" priority="3" operator="greaterThan">
      <formula>0</formula>
    </cfRule>
    <cfRule type="cellIs" dxfId="162" priority="4" operator="lessThan">
      <formula>"o"</formula>
    </cfRule>
  </conditionalFormatting>
  <conditionalFormatting sqref="F38 E24:H24">
    <cfRule type="cellIs" dxfId="161" priority="1" operator="greaterThan">
      <formula>0</formula>
    </cfRule>
    <cfRule type="cellIs" dxfId="160" priority="2" operator="lessThan">
      <formula>0</formula>
    </cfRule>
  </conditionalFormatting>
  <hyperlinks>
    <hyperlink ref="E3:G3" location="'Procurement Schedule'!A1" display="CLICK RETURN TO MAIN BUDGET SHEET"/>
  </hyperlinks>
  <pageMargins left="0.7" right="0.7" top="0.75" bottom="0.75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FF00"/>
  </sheetPr>
  <dimension ref="A1:H41"/>
  <sheetViews>
    <sheetView workbookViewId="0">
      <selection activeCell="E3" sqref="E3:G3"/>
    </sheetView>
  </sheetViews>
  <sheetFormatPr defaultRowHeight="12.75"/>
  <cols>
    <col min="1" max="1" width="35.7109375" style="33" customWidth="1"/>
    <col min="2" max="2" width="16" style="33" customWidth="1"/>
    <col min="3" max="3" width="16.5703125" style="33" customWidth="1"/>
    <col min="4" max="4" width="2.140625" style="33" customWidth="1"/>
    <col min="5" max="8" width="17.7109375" style="33" customWidth="1"/>
    <col min="9" max="16384" width="9.140625" style="33"/>
  </cols>
  <sheetData>
    <row r="1" spans="1:8" ht="23.25" customHeight="1" thickBot="1">
      <c r="A1" s="194" t="s">
        <v>119</v>
      </c>
      <c r="B1" s="195"/>
      <c r="C1" s="195"/>
      <c r="D1" s="195"/>
      <c r="E1" s="195"/>
      <c r="F1" s="195"/>
      <c r="G1" s="195"/>
      <c r="H1" s="195"/>
    </row>
    <row r="2" spans="1:8" ht="20.25" customHeight="1" thickBot="1">
      <c r="A2" s="196" t="s">
        <v>120</v>
      </c>
      <c r="B2" s="197"/>
      <c r="C2" s="197"/>
      <c r="D2" s="197"/>
      <c r="E2" s="197"/>
      <c r="F2" s="197"/>
      <c r="G2" s="197"/>
      <c r="H2" s="198"/>
    </row>
    <row r="3" spans="1:8" ht="47.25" thickBot="1">
      <c r="A3" s="34" t="s">
        <v>121</v>
      </c>
      <c r="B3" s="138"/>
      <c r="C3" s="139"/>
      <c r="D3" s="36"/>
      <c r="E3" s="191" t="s">
        <v>155</v>
      </c>
      <c r="F3" s="192"/>
      <c r="G3" s="193"/>
      <c r="H3" s="37"/>
    </row>
    <row r="4" spans="1:8" ht="16.5" thickBot="1">
      <c r="A4" s="34" t="s">
        <v>122</v>
      </c>
      <c r="B4" s="35" t="s">
        <v>173</v>
      </c>
      <c r="C4" s="36"/>
      <c r="D4" s="36"/>
      <c r="E4" s="36"/>
      <c r="F4" s="36"/>
      <c r="G4" s="36"/>
      <c r="H4" s="37"/>
    </row>
    <row r="5" spans="1:8" ht="16.5" thickBot="1">
      <c r="A5" s="182" t="s">
        <v>151</v>
      </c>
      <c r="B5" s="183"/>
      <c r="C5" s="184"/>
      <c r="D5" s="38"/>
      <c r="E5" s="124" t="s">
        <v>152</v>
      </c>
      <c r="F5" s="125"/>
      <c r="G5" s="125"/>
      <c r="H5" s="126"/>
    </row>
    <row r="6" spans="1:8" ht="13.5" thickBot="1">
      <c r="A6" s="39" t="s">
        <v>141</v>
      </c>
      <c r="B6" s="40"/>
      <c r="C6" s="40"/>
      <c r="D6" s="40"/>
      <c r="E6" s="40"/>
      <c r="F6" s="40"/>
      <c r="G6" s="40"/>
      <c r="H6" s="41"/>
    </row>
    <row r="7" spans="1:8" s="42" customFormat="1" ht="15">
      <c r="A7" s="199" t="s">
        <v>123</v>
      </c>
      <c r="B7" s="200"/>
      <c r="C7" s="201"/>
      <c r="D7" s="43"/>
      <c r="E7" s="202" t="s">
        <v>124</v>
      </c>
      <c r="F7" s="202"/>
      <c r="G7" s="202"/>
      <c r="H7" s="202"/>
    </row>
    <row r="8" spans="1:8" s="45" customFormat="1" ht="15">
      <c r="A8" s="55" t="s">
        <v>125</v>
      </c>
      <c r="B8" s="55" t="s">
        <v>126</v>
      </c>
      <c r="C8" s="55" t="s">
        <v>145</v>
      </c>
      <c r="D8" s="44"/>
      <c r="E8" s="129" t="s">
        <v>37</v>
      </c>
      <c r="F8" s="129" t="s">
        <v>37</v>
      </c>
      <c r="G8" s="129" t="s">
        <v>37</v>
      </c>
      <c r="H8" s="129" t="s">
        <v>37</v>
      </c>
    </row>
    <row r="9" spans="1:8" s="45" customFormat="1" ht="15">
      <c r="A9" s="59" t="s">
        <v>161</v>
      </c>
      <c r="B9" s="123"/>
      <c r="C9" s="106">
        <f>B9-(B9*0)</f>
        <v>0</v>
      </c>
      <c r="D9" s="46"/>
      <c r="E9" s="127"/>
      <c r="F9" s="127"/>
      <c r="G9" s="128"/>
      <c r="H9" s="128"/>
    </row>
    <row r="10" spans="1:8" s="45" customFormat="1" ht="15">
      <c r="A10" s="57" t="s">
        <v>37</v>
      </c>
      <c r="B10" s="132"/>
      <c r="C10" s="106">
        <f t="shared" ref="C10:C19" si="0">B10-(B10*0)</f>
        <v>0</v>
      </c>
      <c r="D10" s="46"/>
      <c r="E10" s="135"/>
      <c r="F10" s="135"/>
      <c r="G10" s="60"/>
      <c r="H10" s="60"/>
    </row>
    <row r="11" spans="1:8" s="45" customFormat="1" ht="15">
      <c r="A11" s="57" t="s">
        <v>37</v>
      </c>
      <c r="B11" s="134"/>
      <c r="C11" s="106">
        <f t="shared" si="0"/>
        <v>0</v>
      </c>
      <c r="D11" s="46"/>
      <c r="E11" s="136"/>
      <c r="F11" s="136"/>
      <c r="G11" s="61"/>
      <c r="H11" s="62"/>
    </row>
    <row r="12" spans="1:8" s="45" customFormat="1" ht="15">
      <c r="A12" s="57" t="s">
        <v>37</v>
      </c>
      <c r="B12" s="133"/>
      <c r="C12" s="106">
        <f t="shared" si="0"/>
        <v>0</v>
      </c>
      <c r="D12" s="46"/>
      <c r="E12" s="137"/>
      <c r="F12" s="136"/>
      <c r="G12" s="61"/>
      <c r="H12" s="62"/>
    </row>
    <row r="13" spans="1:8" s="45" customFormat="1" ht="15">
      <c r="A13" s="57" t="s">
        <v>37</v>
      </c>
      <c r="B13" s="133"/>
      <c r="C13" s="106">
        <f t="shared" si="0"/>
        <v>0</v>
      </c>
      <c r="D13" s="46"/>
      <c r="E13" s="137"/>
      <c r="F13" s="136"/>
      <c r="G13" s="61"/>
      <c r="H13" s="62"/>
    </row>
    <row r="14" spans="1:8" s="45" customFormat="1" ht="15">
      <c r="A14" s="57" t="s">
        <v>37</v>
      </c>
      <c r="B14" s="133"/>
      <c r="C14" s="106">
        <f t="shared" si="0"/>
        <v>0</v>
      </c>
      <c r="D14" s="46"/>
      <c r="E14" s="137"/>
      <c r="F14" s="136"/>
      <c r="G14" s="61"/>
      <c r="H14" s="62"/>
    </row>
    <row r="15" spans="1:8" s="45" customFormat="1" ht="15">
      <c r="A15" s="57" t="s">
        <v>37</v>
      </c>
      <c r="B15" s="133"/>
      <c r="C15" s="106">
        <f t="shared" si="0"/>
        <v>0</v>
      </c>
      <c r="D15" s="46"/>
      <c r="E15" s="136"/>
      <c r="F15" s="136"/>
      <c r="G15" s="61"/>
      <c r="H15" s="62"/>
    </row>
    <row r="16" spans="1:8" s="45" customFormat="1" ht="15">
      <c r="A16" s="57" t="s">
        <v>37</v>
      </c>
      <c r="B16" s="133"/>
      <c r="C16" s="106">
        <f t="shared" si="0"/>
        <v>0</v>
      </c>
      <c r="D16" s="46"/>
      <c r="E16" s="136"/>
      <c r="F16" s="136"/>
      <c r="G16" s="61"/>
      <c r="H16" s="62"/>
    </row>
    <row r="17" spans="1:8" s="45" customFormat="1" ht="15">
      <c r="A17" s="57" t="s">
        <v>37</v>
      </c>
      <c r="B17" s="133"/>
      <c r="C17" s="106">
        <f t="shared" si="0"/>
        <v>0</v>
      </c>
      <c r="D17" s="46"/>
      <c r="E17" s="136"/>
      <c r="F17" s="136"/>
      <c r="G17" s="61"/>
      <c r="H17" s="62"/>
    </row>
    <row r="18" spans="1:8" s="45" customFormat="1" ht="15">
      <c r="A18" s="57" t="s">
        <v>37</v>
      </c>
      <c r="B18" s="133"/>
      <c r="C18" s="106">
        <f t="shared" si="0"/>
        <v>0</v>
      </c>
      <c r="D18" s="46"/>
      <c r="E18" s="136"/>
      <c r="F18" s="136"/>
      <c r="G18" s="61"/>
      <c r="H18" s="62"/>
    </row>
    <row r="19" spans="1:8" s="45" customFormat="1" ht="15">
      <c r="A19" s="57" t="s">
        <v>37</v>
      </c>
      <c r="B19" s="133"/>
      <c r="C19" s="106">
        <f t="shared" si="0"/>
        <v>0</v>
      </c>
      <c r="D19" s="46"/>
      <c r="E19" s="136"/>
      <c r="F19" s="136"/>
      <c r="G19" s="61"/>
      <c r="H19" s="62"/>
    </row>
    <row r="20" spans="1:8" s="42" customFormat="1" ht="15">
      <c r="A20" s="117" t="s">
        <v>126</v>
      </c>
      <c r="B20" s="118">
        <f>SUM(B9:B19)</f>
        <v>0</v>
      </c>
      <c r="C20" s="118">
        <f>SUM(C9:C19)</f>
        <v>0</v>
      </c>
      <c r="D20" s="47"/>
      <c r="E20" s="119">
        <f>SUM(E9:E19)</f>
        <v>0</v>
      </c>
      <c r="F20" s="119">
        <f>SUM(F9:F19)</f>
        <v>0</v>
      </c>
      <c r="G20" s="119">
        <f>SUM(G9:G19)</f>
        <v>0</v>
      </c>
      <c r="H20" s="119">
        <f>SUM(H9:H19)</f>
        <v>0</v>
      </c>
    </row>
    <row r="21" spans="1:8" s="42" customFormat="1" ht="15.75" thickBot="1">
      <c r="A21" s="47"/>
      <c r="B21" s="49"/>
      <c r="C21" s="47"/>
      <c r="D21" s="47"/>
      <c r="E21" s="50"/>
      <c r="F21" s="50"/>
      <c r="G21" s="50"/>
      <c r="H21" s="50"/>
    </row>
    <row r="22" spans="1:8" s="42" customFormat="1" ht="15.75" thickBot="1">
      <c r="A22" s="63" t="s">
        <v>129</v>
      </c>
      <c r="B22" s="64"/>
      <c r="C22" s="65">
        <f>B20</f>
        <v>0</v>
      </c>
      <c r="D22" s="49"/>
      <c r="E22" s="74" t="s">
        <v>130</v>
      </c>
      <c r="F22" s="75"/>
      <c r="G22" s="75"/>
      <c r="H22" s="76"/>
    </row>
    <row r="23" spans="1:8" s="42" customFormat="1" ht="15.75" thickBot="1">
      <c r="A23" s="66"/>
      <c r="B23" s="67"/>
      <c r="C23" s="68"/>
      <c r="D23" s="49"/>
      <c r="E23" s="77"/>
      <c r="F23" s="78"/>
      <c r="G23" s="78"/>
      <c r="H23" s="79"/>
    </row>
    <row r="24" spans="1:8" s="42" customFormat="1" ht="18.75" customHeight="1" thickBot="1">
      <c r="A24" s="85" t="s">
        <v>131</v>
      </c>
      <c r="B24" s="86"/>
      <c r="C24" s="87">
        <f>F20</f>
        <v>0</v>
      </c>
      <c r="D24" s="49"/>
      <c r="E24" s="88">
        <f>$C$22-E20</f>
        <v>0</v>
      </c>
      <c r="F24" s="89">
        <f>$C$22-F20</f>
        <v>0</v>
      </c>
      <c r="G24" s="89">
        <f>$C$22-G20</f>
        <v>0</v>
      </c>
      <c r="H24" s="90">
        <f>$C$22-H20</f>
        <v>0</v>
      </c>
    </row>
    <row r="25" spans="1:8" s="42" customFormat="1" ht="18.75" customHeight="1" thickBot="1">
      <c r="A25" s="69"/>
      <c r="B25" s="67"/>
      <c r="C25" s="70"/>
      <c r="D25" s="49"/>
      <c r="E25" s="80"/>
      <c r="F25" s="81"/>
      <c r="G25" s="81"/>
      <c r="H25" s="79"/>
    </row>
    <row r="26" spans="1:8" s="42" customFormat="1" ht="15.75" thickBot="1">
      <c r="A26" s="71" t="s">
        <v>132</v>
      </c>
      <c r="B26" s="72"/>
      <c r="C26" s="73">
        <f>C22-C24</f>
        <v>0</v>
      </c>
      <c r="D26" s="49"/>
      <c r="E26" s="82"/>
      <c r="F26" s="83"/>
      <c r="G26" s="83"/>
      <c r="H26" s="84"/>
    </row>
    <row r="27" spans="1:8" s="54" customFormat="1" ht="15.75" thickBot="1">
      <c r="A27" s="52"/>
      <c r="B27" s="50"/>
      <c r="C27" s="48"/>
      <c r="D27" s="49"/>
      <c r="E27" s="53"/>
      <c r="F27" s="51"/>
      <c r="G27" s="51"/>
      <c r="H27" s="50"/>
    </row>
    <row r="28" spans="1:8" s="42" customFormat="1" ht="15.75" thickBot="1">
      <c r="A28" s="120" t="s">
        <v>133</v>
      </c>
      <c r="B28" s="121"/>
      <c r="C28" s="121"/>
      <c r="D28" s="121"/>
      <c r="E28" s="121"/>
      <c r="F28" s="121"/>
      <c r="G28" s="121"/>
      <c r="H28" s="122"/>
    </row>
    <row r="29" spans="1:8" s="42" customFormat="1" ht="15">
      <c r="A29" s="91" t="s">
        <v>134</v>
      </c>
      <c r="B29" s="43"/>
      <c r="C29" s="43"/>
      <c r="D29" s="43"/>
      <c r="E29" s="43"/>
      <c r="F29" s="43"/>
      <c r="G29" s="43"/>
      <c r="H29" s="92"/>
    </row>
    <row r="30" spans="1:8" s="42" customFormat="1" ht="15">
      <c r="A30" s="107" t="s">
        <v>127</v>
      </c>
      <c r="B30" s="108"/>
      <c r="C30" s="108"/>
      <c r="D30" s="108"/>
      <c r="E30" s="108"/>
      <c r="F30" s="109">
        <f>C20</f>
        <v>0</v>
      </c>
      <c r="G30" s="110"/>
      <c r="H30" s="111"/>
    </row>
    <row r="31" spans="1:8" s="42" customFormat="1" ht="15">
      <c r="A31" s="93"/>
      <c r="B31" s="43"/>
      <c r="C31" s="43"/>
      <c r="D31" s="43"/>
      <c r="E31" s="43"/>
      <c r="F31" s="94"/>
      <c r="G31" s="95"/>
      <c r="H31" s="92"/>
    </row>
    <row r="32" spans="1:8" s="42" customFormat="1" ht="15">
      <c r="A32" s="96"/>
      <c r="B32" s="43"/>
      <c r="C32" s="43"/>
      <c r="D32" s="43"/>
      <c r="E32" s="112" t="s">
        <v>134</v>
      </c>
      <c r="F32" s="98">
        <f>SUM(F30:F31)</f>
        <v>0</v>
      </c>
      <c r="G32" s="113"/>
      <c r="H32" s="111"/>
    </row>
    <row r="33" spans="1:8" s="42" customFormat="1" ht="15">
      <c r="A33" s="91" t="s">
        <v>135</v>
      </c>
      <c r="B33" s="43"/>
      <c r="C33" s="43"/>
      <c r="D33" s="43"/>
      <c r="E33" s="97"/>
      <c r="F33" s="101"/>
      <c r="G33" s="102"/>
      <c r="H33" s="92"/>
    </row>
    <row r="34" spans="1:8" s="42" customFormat="1" ht="15">
      <c r="A34" s="107" t="s">
        <v>136</v>
      </c>
      <c r="B34" s="108"/>
      <c r="C34" s="108"/>
      <c r="D34" s="108"/>
      <c r="E34" s="114"/>
      <c r="F34" s="115">
        <f>C24</f>
        <v>0</v>
      </c>
      <c r="G34" s="116"/>
      <c r="H34" s="111"/>
    </row>
    <row r="35" spans="1:8" s="42" customFormat="1" ht="15">
      <c r="A35" s="93"/>
      <c r="B35" s="43"/>
      <c r="C35" s="43"/>
      <c r="D35" s="43"/>
      <c r="E35" s="97"/>
      <c r="F35" s="94"/>
      <c r="G35" s="95"/>
      <c r="H35" s="92"/>
    </row>
    <row r="36" spans="1:8" s="42" customFormat="1" ht="15">
      <c r="A36" s="93"/>
      <c r="B36" s="43"/>
      <c r="C36" s="43"/>
      <c r="D36" s="43"/>
      <c r="E36" s="112" t="s">
        <v>135</v>
      </c>
      <c r="F36" s="98">
        <f>SUM(F34:F35)</f>
        <v>0</v>
      </c>
      <c r="G36" s="113"/>
      <c r="H36" s="111"/>
    </row>
    <row r="37" spans="1:8" s="42" customFormat="1" ht="15">
      <c r="A37" s="93"/>
      <c r="B37" s="43"/>
      <c r="C37" s="43"/>
      <c r="D37" s="43"/>
      <c r="E37" s="97"/>
      <c r="F37" s="100"/>
      <c r="G37" s="99"/>
      <c r="H37" s="92"/>
    </row>
    <row r="38" spans="1:8" s="42" customFormat="1" ht="15">
      <c r="A38" s="93"/>
      <c r="B38" s="43"/>
      <c r="C38" s="43"/>
      <c r="D38" s="43"/>
      <c r="E38" s="58" t="s">
        <v>137</v>
      </c>
      <c r="F38" s="103">
        <f>F32-F36</f>
        <v>0</v>
      </c>
      <c r="G38" s="104" t="s">
        <v>138</v>
      </c>
      <c r="H38" s="105" t="e">
        <f>F38/F32</f>
        <v>#DIV/0!</v>
      </c>
    </row>
    <row r="39" spans="1:8" s="42" customFormat="1" ht="15.75" thickBot="1">
      <c r="A39" s="93"/>
      <c r="B39" s="43"/>
      <c r="C39" s="43"/>
      <c r="D39" s="43"/>
      <c r="E39" s="97"/>
      <c r="F39" s="100"/>
      <c r="G39" s="130"/>
      <c r="H39" s="131"/>
    </row>
    <row r="40" spans="1:8">
      <c r="A40" s="185" t="s">
        <v>153</v>
      </c>
      <c r="B40" s="186"/>
      <c r="C40" s="186"/>
      <c r="D40" s="186"/>
      <c r="E40" s="186"/>
      <c r="F40" s="186"/>
      <c r="G40" s="186"/>
      <c r="H40" s="187"/>
    </row>
    <row r="41" spans="1:8" ht="13.5" thickBot="1">
      <c r="A41" s="188"/>
      <c r="B41" s="189"/>
      <c r="C41" s="189"/>
      <c r="D41" s="189"/>
      <c r="E41" s="189"/>
      <c r="F41" s="189"/>
      <c r="G41" s="189"/>
      <c r="H41" s="190"/>
    </row>
  </sheetData>
  <mergeCells count="7">
    <mergeCell ref="A40:H41"/>
    <mergeCell ref="A1:H1"/>
    <mergeCell ref="A2:H2"/>
    <mergeCell ref="E3:G3"/>
    <mergeCell ref="A5:C5"/>
    <mergeCell ref="A7:C7"/>
    <mergeCell ref="E7:H7"/>
  </mergeCells>
  <conditionalFormatting sqref="H38">
    <cfRule type="cellIs" dxfId="159" priority="3" operator="greaterThan">
      <formula>0</formula>
    </cfRule>
    <cfRule type="cellIs" dxfId="158" priority="4" operator="lessThan">
      <formula>"o"</formula>
    </cfRule>
  </conditionalFormatting>
  <conditionalFormatting sqref="F38 E24:H24">
    <cfRule type="cellIs" dxfId="157" priority="1" operator="greaterThan">
      <formula>0</formula>
    </cfRule>
    <cfRule type="cellIs" dxfId="156" priority="2" operator="lessThan">
      <formula>0</formula>
    </cfRule>
  </conditionalFormatting>
  <hyperlinks>
    <hyperlink ref="E3:G3" location="'Procurement Schedule'!A1" display="CLICK RETURN TO MAIN BUDGET SHEET"/>
  </hyperlinks>
  <pageMargins left="0.7" right="0.7" top="0.75" bottom="0.75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FF00"/>
  </sheetPr>
  <dimension ref="A1:H41"/>
  <sheetViews>
    <sheetView workbookViewId="0">
      <selection activeCell="E3" sqref="E3:G3"/>
    </sheetView>
  </sheetViews>
  <sheetFormatPr defaultRowHeight="12.75"/>
  <cols>
    <col min="1" max="1" width="35.7109375" style="33" customWidth="1"/>
    <col min="2" max="2" width="16" style="33" customWidth="1"/>
    <col min="3" max="3" width="16.5703125" style="33" customWidth="1"/>
    <col min="4" max="4" width="2.140625" style="33" customWidth="1"/>
    <col min="5" max="8" width="17.7109375" style="33" customWidth="1"/>
    <col min="9" max="16384" width="9.140625" style="33"/>
  </cols>
  <sheetData>
    <row r="1" spans="1:8" ht="23.25" customHeight="1" thickBot="1">
      <c r="A1" s="194" t="s">
        <v>119</v>
      </c>
      <c r="B1" s="195"/>
      <c r="C1" s="195"/>
      <c r="D1" s="195"/>
      <c r="E1" s="195"/>
      <c r="F1" s="195"/>
      <c r="G1" s="195"/>
      <c r="H1" s="195"/>
    </row>
    <row r="2" spans="1:8" ht="20.25" customHeight="1" thickBot="1">
      <c r="A2" s="196" t="s">
        <v>120</v>
      </c>
      <c r="B2" s="197"/>
      <c r="C2" s="197"/>
      <c r="D2" s="197"/>
      <c r="E2" s="197"/>
      <c r="F2" s="197"/>
      <c r="G2" s="197"/>
      <c r="H2" s="198"/>
    </row>
    <row r="3" spans="1:8" ht="47.25" thickBot="1">
      <c r="A3" s="34" t="s">
        <v>121</v>
      </c>
      <c r="B3" s="138"/>
      <c r="C3" s="139"/>
      <c r="D3" s="36"/>
      <c r="E3" s="191" t="s">
        <v>155</v>
      </c>
      <c r="F3" s="192"/>
      <c r="G3" s="193"/>
      <c r="H3" s="37"/>
    </row>
    <row r="4" spans="1:8" ht="16.5" thickBot="1">
      <c r="A4" s="34" t="s">
        <v>122</v>
      </c>
      <c r="B4" s="35" t="s">
        <v>174</v>
      </c>
      <c r="C4" s="36"/>
      <c r="D4" s="36"/>
      <c r="E4" s="36"/>
      <c r="F4" s="36"/>
      <c r="G4" s="36"/>
      <c r="H4" s="37"/>
    </row>
    <row r="5" spans="1:8" ht="16.5" thickBot="1">
      <c r="A5" s="182" t="s">
        <v>151</v>
      </c>
      <c r="B5" s="183"/>
      <c r="C5" s="184"/>
      <c r="D5" s="38"/>
      <c r="E5" s="124" t="s">
        <v>152</v>
      </c>
      <c r="F5" s="125"/>
      <c r="G5" s="125"/>
      <c r="H5" s="126"/>
    </row>
    <row r="6" spans="1:8" ht="13.5" thickBot="1">
      <c r="A6" s="39" t="s">
        <v>141</v>
      </c>
      <c r="B6" s="40"/>
      <c r="C6" s="40"/>
      <c r="D6" s="40"/>
      <c r="E6" s="40"/>
      <c r="F6" s="40"/>
      <c r="G6" s="40"/>
      <c r="H6" s="41"/>
    </row>
    <row r="7" spans="1:8" s="42" customFormat="1" ht="15">
      <c r="A7" s="199" t="s">
        <v>123</v>
      </c>
      <c r="B7" s="200"/>
      <c r="C7" s="201"/>
      <c r="D7" s="43"/>
      <c r="E7" s="202" t="s">
        <v>124</v>
      </c>
      <c r="F7" s="202"/>
      <c r="G7" s="202"/>
      <c r="H7" s="202"/>
    </row>
    <row r="8" spans="1:8" s="45" customFormat="1" ht="15">
      <c r="A8" s="55" t="s">
        <v>125</v>
      </c>
      <c r="B8" s="55" t="s">
        <v>126</v>
      </c>
      <c r="C8" s="55" t="s">
        <v>145</v>
      </c>
      <c r="D8" s="44"/>
      <c r="E8" s="129" t="s">
        <v>37</v>
      </c>
      <c r="F8" s="129" t="s">
        <v>37</v>
      </c>
      <c r="G8" s="129" t="s">
        <v>37</v>
      </c>
      <c r="H8" s="129" t="s">
        <v>37</v>
      </c>
    </row>
    <row r="9" spans="1:8" s="45" customFormat="1" ht="15">
      <c r="A9" s="59" t="s">
        <v>161</v>
      </c>
      <c r="B9" s="123"/>
      <c r="C9" s="106">
        <f>B9-(B9*0)</f>
        <v>0</v>
      </c>
      <c r="D9" s="46"/>
      <c r="E9" s="127"/>
      <c r="F9" s="127"/>
      <c r="G9" s="128"/>
      <c r="H9" s="128"/>
    </row>
    <row r="10" spans="1:8" s="45" customFormat="1" ht="15">
      <c r="A10" s="57" t="s">
        <v>37</v>
      </c>
      <c r="B10" s="132"/>
      <c r="C10" s="106">
        <f t="shared" ref="C10:C19" si="0">B10-(B10*0)</f>
        <v>0</v>
      </c>
      <c r="D10" s="46"/>
      <c r="E10" s="135"/>
      <c r="F10" s="135"/>
      <c r="G10" s="60"/>
      <c r="H10" s="60"/>
    </row>
    <row r="11" spans="1:8" s="45" customFormat="1" ht="15">
      <c r="A11" s="57" t="s">
        <v>37</v>
      </c>
      <c r="B11" s="134"/>
      <c r="C11" s="106">
        <f t="shared" si="0"/>
        <v>0</v>
      </c>
      <c r="D11" s="46"/>
      <c r="E11" s="136"/>
      <c r="F11" s="136"/>
      <c r="G11" s="61"/>
      <c r="H11" s="62"/>
    </row>
    <row r="12" spans="1:8" s="45" customFormat="1" ht="15">
      <c r="A12" s="57" t="s">
        <v>37</v>
      </c>
      <c r="B12" s="133"/>
      <c r="C12" s="106">
        <f t="shared" si="0"/>
        <v>0</v>
      </c>
      <c r="D12" s="46"/>
      <c r="E12" s="137"/>
      <c r="F12" s="136"/>
      <c r="G12" s="61"/>
      <c r="H12" s="62"/>
    </row>
    <row r="13" spans="1:8" s="45" customFormat="1" ht="15">
      <c r="A13" s="57" t="s">
        <v>37</v>
      </c>
      <c r="B13" s="133"/>
      <c r="C13" s="106">
        <f t="shared" si="0"/>
        <v>0</v>
      </c>
      <c r="D13" s="46"/>
      <c r="E13" s="137"/>
      <c r="F13" s="136"/>
      <c r="G13" s="61"/>
      <c r="H13" s="62"/>
    </row>
    <row r="14" spans="1:8" s="45" customFormat="1" ht="15">
      <c r="A14" s="57" t="s">
        <v>37</v>
      </c>
      <c r="B14" s="133"/>
      <c r="C14" s="106">
        <f t="shared" si="0"/>
        <v>0</v>
      </c>
      <c r="D14" s="46"/>
      <c r="E14" s="137"/>
      <c r="F14" s="136"/>
      <c r="G14" s="61"/>
      <c r="H14" s="62"/>
    </row>
    <row r="15" spans="1:8" s="45" customFormat="1" ht="15">
      <c r="A15" s="57" t="s">
        <v>37</v>
      </c>
      <c r="B15" s="133"/>
      <c r="C15" s="106">
        <f t="shared" si="0"/>
        <v>0</v>
      </c>
      <c r="D15" s="46"/>
      <c r="E15" s="136"/>
      <c r="F15" s="136"/>
      <c r="G15" s="61"/>
      <c r="H15" s="62"/>
    </row>
    <row r="16" spans="1:8" s="45" customFormat="1" ht="15">
      <c r="A16" s="57" t="s">
        <v>37</v>
      </c>
      <c r="B16" s="133"/>
      <c r="C16" s="106">
        <f t="shared" si="0"/>
        <v>0</v>
      </c>
      <c r="D16" s="46"/>
      <c r="E16" s="136"/>
      <c r="F16" s="136"/>
      <c r="G16" s="61"/>
      <c r="H16" s="62"/>
    </row>
    <row r="17" spans="1:8" s="45" customFormat="1" ht="15">
      <c r="A17" s="57" t="s">
        <v>37</v>
      </c>
      <c r="B17" s="133"/>
      <c r="C17" s="106">
        <f t="shared" si="0"/>
        <v>0</v>
      </c>
      <c r="D17" s="46"/>
      <c r="E17" s="136"/>
      <c r="F17" s="136"/>
      <c r="G17" s="61"/>
      <c r="H17" s="62"/>
    </row>
    <row r="18" spans="1:8" s="45" customFormat="1" ht="15">
      <c r="A18" s="57" t="s">
        <v>37</v>
      </c>
      <c r="B18" s="133"/>
      <c r="C18" s="106">
        <f t="shared" si="0"/>
        <v>0</v>
      </c>
      <c r="D18" s="46"/>
      <c r="E18" s="136"/>
      <c r="F18" s="136"/>
      <c r="G18" s="61"/>
      <c r="H18" s="62"/>
    </row>
    <row r="19" spans="1:8" s="45" customFormat="1" ht="15">
      <c r="A19" s="57" t="s">
        <v>37</v>
      </c>
      <c r="B19" s="133"/>
      <c r="C19" s="106">
        <f t="shared" si="0"/>
        <v>0</v>
      </c>
      <c r="D19" s="46"/>
      <c r="E19" s="136"/>
      <c r="F19" s="136"/>
      <c r="G19" s="61"/>
      <c r="H19" s="62"/>
    </row>
    <row r="20" spans="1:8" s="42" customFormat="1" ht="15">
      <c r="A20" s="117" t="s">
        <v>126</v>
      </c>
      <c r="B20" s="118">
        <f>SUM(B9:B19)</f>
        <v>0</v>
      </c>
      <c r="C20" s="118">
        <f>SUM(C9:C19)</f>
        <v>0</v>
      </c>
      <c r="D20" s="47"/>
      <c r="E20" s="119">
        <f>SUM(E9:E19)</f>
        <v>0</v>
      </c>
      <c r="F20" s="119">
        <f>SUM(F9:F19)</f>
        <v>0</v>
      </c>
      <c r="G20" s="119">
        <f>SUM(G9:G19)</f>
        <v>0</v>
      </c>
      <c r="H20" s="119">
        <f>SUM(H9:H19)</f>
        <v>0</v>
      </c>
    </row>
    <row r="21" spans="1:8" s="42" customFormat="1" ht="15.75" thickBot="1">
      <c r="A21" s="47"/>
      <c r="B21" s="49"/>
      <c r="C21" s="47"/>
      <c r="D21" s="47"/>
      <c r="E21" s="50"/>
      <c r="F21" s="50"/>
      <c r="G21" s="50"/>
      <c r="H21" s="50"/>
    </row>
    <row r="22" spans="1:8" s="42" customFormat="1" ht="15.75" thickBot="1">
      <c r="A22" s="63" t="s">
        <v>129</v>
      </c>
      <c r="B22" s="64"/>
      <c r="C22" s="65">
        <f>B20</f>
        <v>0</v>
      </c>
      <c r="D22" s="49"/>
      <c r="E22" s="74" t="s">
        <v>130</v>
      </c>
      <c r="F22" s="75"/>
      <c r="G22" s="75"/>
      <c r="H22" s="76"/>
    </row>
    <row r="23" spans="1:8" s="42" customFormat="1" ht="15.75" thickBot="1">
      <c r="A23" s="66"/>
      <c r="B23" s="67"/>
      <c r="C23" s="68"/>
      <c r="D23" s="49"/>
      <c r="E23" s="77"/>
      <c r="F23" s="78"/>
      <c r="G23" s="78"/>
      <c r="H23" s="79"/>
    </row>
    <row r="24" spans="1:8" s="42" customFormat="1" ht="18.75" customHeight="1" thickBot="1">
      <c r="A24" s="85" t="s">
        <v>131</v>
      </c>
      <c r="B24" s="86"/>
      <c r="C24" s="87">
        <f>F20</f>
        <v>0</v>
      </c>
      <c r="D24" s="49"/>
      <c r="E24" s="88">
        <f>$C$22-E20</f>
        <v>0</v>
      </c>
      <c r="F24" s="89">
        <f>$C$22-F20</f>
        <v>0</v>
      </c>
      <c r="G24" s="89">
        <f>$C$22-G20</f>
        <v>0</v>
      </c>
      <c r="H24" s="90">
        <f>$C$22-H20</f>
        <v>0</v>
      </c>
    </row>
    <row r="25" spans="1:8" s="42" customFormat="1" ht="18.75" customHeight="1" thickBot="1">
      <c r="A25" s="69"/>
      <c r="B25" s="67"/>
      <c r="C25" s="70"/>
      <c r="D25" s="49"/>
      <c r="E25" s="80"/>
      <c r="F25" s="81"/>
      <c r="G25" s="81"/>
      <c r="H25" s="79"/>
    </row>
    <row r="26" spans="1:8" s="42" customFormat="1" ht="15.75" thickBot="1">
      <c r="A26" s="71" t="s">
        <v>132</v>
      </c>
      <c r="B26" s="72"/>
      <c r="C26" s="73">
        <f>C22-C24</f>
        <v>0</v>
      </c>
      <c r="D26" s="49"/>
      <c r="E26" s="82"/>
      <c r="F26" s="83"/>
      <c r="G26" s="83"/>
      <c r="H26" s="84"/>
    </row>
    <row r="27" spans="1:8" s="54" customFormat="1" ht="15.75" thickBot="1">
      <c r="A27" s="52"/>
      <c r="B27" s="50"/>
      <c r="C27" s="48"/>
      <c r="D27" s="49"/>
      <c r="E27" s="53"/>
      <c r="F27" s="51"/>
      <c r="G27" s="51"/>
      <c r="H27" s="50"/>
    </row>
    <row r="28" spans="1:8" s="42" customFormat="1" ht="15.75" thickBot="1">
      <c r="A28" s="120" t="s">
        <v>133</v>
      </c>
      <c r="B28" s="121"/>
      <c r="C28" s="121"/>
      <c r="D28" s="121"/>
      <c r="E28" s="121"/>
      <c r="F28" s="121"/>
      <c r="G28" s="121"/>
      <c r="H28" s="122"/>
    </row>
    <row r="29" spans="1:8" s="42" customFormat="1" ht="15">
      <c r="A29" s="91" t="s">
        <v>134</v>
      </c>
      <c r="B29" s="43"/>
      <c r="C29" s="43"/>
      <c r="D29" s="43"/>
      <c r="E29" s="43"/>
      <c r="F29" s="43"/>
      <c r="G29" s="43"/>
      <c r="H29" s="92"/>
    </row>
    <row r="30" spans="1:8" s="42" customFormat="1" ht="15">
      <c r="A30" s="107" t="s">
        <v>127</v>
      </c>
      <c r="B30" s="108"/>
      <c r="C30" s="108"/>
      <c r="D30" s="108"/>
      <c r="E30" s="108"/>
      <c r="F30" s="109">
        <f>C20</f>
        <v>0</v>
      </c>
      <c r="G30" s="110"/>
      <c r="H30" s="111"/>
    </row>
    <row r="31" spans="1:8" s="42" customFormat="1" ht="15">
      <c r="A31" s="93"/>
      <c r="B31" s="43"/>
      <c r="C31" s="43"/>
      <c r="D31" s="43"/>
      <c r="E31" s="43"/>
      <c r="F31" s="94"/>
      <c r="G31" s="95"/>
      <c r="H31" s="92"/>
    </row>
    <row r="32" spans="1:8" s="42" customFormat="1" ht="15">
      <c r="A32" s="96"/>
      <c r="B32" s="43"/>
      <c r="C32" s="43"/>
      <c r="D32" s="43"/>
      <c r="E32" s="112" t="s">
        <v>134</v>
      </c>
      <c r="F32" s="98">
        <f>SUM(F30:F31)</f>
        <v>0</v>
      </c>
      <c r="G32" s="113"/>
      <c r="H32" s="111"/>
    </row>
    <row r="33" spans="1:8" s="42" customFormat="1" ht="15">
      <c r="A33" s="91" t="s">
        <v>135</v>
      </c>
      <c r="B33" s="43"/>
      <c r="C33" s="43"/>
      <c r="D33" s="43"/>
      <c r="E33" s="97"/>
      <c r="F33" s="101"/>
      <c r="G33" s="102"/>
      <c r="H33" s="92"/>
    </row>
    <row r="34" spans="1:8" s="42" customFormat="1" ht="15">
      <c r="A34" s="107" t="s">
        <v>136</v>
      </c>
      <c r="B34" s="108"/>
      <c r="C34" s="108"/>
      <c r="D34" s="108"/>
      <c r="E34" s="114"/>
      <c r="F34" s="115">
        <f>C24</f>
        <v>0</v>
      </c>
      <c r="G34" s="116"/>
      <c r="H34" s="111"/>
    </row>
    <row r="35" spans="1:8" s="42" customFormat="1" ht="15">
      <c r="A35" s="93"/>
      <c r="B35" s="43"/>
      <c r="C35" s="43"/>
      <c r="D35" s="43"/>
      <c r="E35" s="97"/>
      <c r="F35" s="94"/>
      <c r="G35" s="95"/>
      <c r="H35" s="92"/>
    </row>
    <row r="36" spans="1:8" s="42" customFormat="1" ht="15">
      <c r="A36" s="93"/>
      <c r="B36" s="43"/>
      <c r="C36" s="43"/>
      <c r="D36" s="43"/>
      <c r="E36" s="112" t="s">
        <v>135</v>
      </c>
      <c r="F36" s="98">
        <f>SUM(F34:F35)</f>
        <v>0</v>
      </c>
      <c r="G36" s="113"/>
      <c r="H36" s="111"/>
    </row>
    <row r="37" spans="1:8" s="42" customFormat="1" ht="15">
      <c r="A37" s="93"/>
      <c r="B37" s="43"/>
      <c r="C37" s="43"/>
      <c r="D37" s="43"/>
      <c r="E37" s="97"/>
      <c r="F37" s="100"/>
      <c r="G37" s="99"/>
      <c r="H37" s="92"/>
    </row>
    <row r="38" spans="1:8" s="42" customFormat="1" ht="15">
      <c r="A38" s="93"/>
      <c r="B38" s="43"/>
      <c r="C38" s="43"/>
      <c r="D38" s="43"/>
      <c r="E38" s="58" t="s">
        <v>137</v>
      </c>
      <c r="F38" s="103">
        <f>F32-F36</f>
        <v>0</v>
      </c>
      <c r="G38" s="104" t="s">
        <v>138</v>
      </c>
      <c r="H38" s="105" t="e">
        <f>F38/F32</f>
        <v>#DIV/0!</v>
      </c>
    </row>
    <row r="39" spans="1:8" s="42" customFormat="1" ht="15.75" thickBot="1">
      <c r="A39" s="93"/>
      <c r="B39" s="43"/>
      <c r="C39" s="43"/>
      <c r="D39" s="43"/>
      <c r="E39" s="97"/>
      <c r="F39" s="100"/>
      <c r="G39" s="130"/>
      <c r="H39" s="131"/>
    </row>
    <row r="40" spans="1:8">
      <c r="A40" s="185" t="s">
        <v>153</v>
      </c>
      <c r="B40" s="186"/>
      <c r="C40" s="186"/>
      <c r="D40" s="186"/>
      <c r="E40" s="186"/>
      <c r="F40" s="186"/>
      <c r="G40" s="186"/>
      <c r="H40" s="187"/>
    </row>
    <row r="41" spans="1:8" ht="13.5" thickBot="1">
      <c r="A41" s="188"/>
      <c r="B41" s="189"/>
      <c r="C41" s="189"/>
      <c r="D41" s="189"/>
      <c r="E41" s="189"/>
      <c r="F41" s="189"/>
      <c r="G41" s="189"/>
      <c r="H41" s="190"/>
    </row>
  </sheetData>
  <mergeCells count="7">
    <mergeCell ref="A40:H41"/>
    <mergeCell ref="A1:H1"/>
    <mergeCell ref="A2:H2"/>
    <mergeCell ref="E3:G3"/>
    <mergeCell ref="A5:C5"/>
    <mergeCell ref="A7:C7"/>
    <mergeCell ref="E7:H7"/>
  </mergeCells>
  <conditionalFormatting sqref="H38">
    <cfRule type="cellIs" dxfId="155" priority="3" operator="greaterThan">
      <formula>0</formula>
    </cfRule>
    <cfRule type="cellIs" dxfId="154" priority="4" operator="lessThan">
      <formula>"o"</formula>
    </cfRule>
  </conditionalFormatting>
  <conditionalFormatting sqref="F38 E24:H24">
    <cfRule type="cellIs" dxfId="153" priority="1" operator="greaterThan">
      <formula>0</formula>
    </cfRule>
    <cfRule type="cellIs" dxfId="152" priority="2" operator="lessThan">
      <formula>0</formula>
    </cfRule>
  </conditionalFormatting>
  <hyperlinks>
    <hyperlink ref="E3:G3" location="'Procurement Schedule'!A1" display="CLICK RETURN TO MAIN BUDGET SHEET"/>
  </hyperlinks>
  <pageMargins left="0.7" right="0.7" top="0.75" bottom="0.75" header="0.3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FF00"/>
  </sheetPr>
  <dimension ref="A1:H41"/>
  <sheetViews>
    <sheetView workbookViewId="0">
      <selection activeCell="E3" sqref="E3:G3"/>
    </sheetView>
  </sheetViews>
  <sheetFormatPr defaultRowHeight="12.75"/>
  <cols>
    <col min="1" max="1" width="35.7109375" style="33" customWidth="1"/>
    <col min="2" max="2" width="16" style="33" customWidth="1"/>
    <col min="3" max="3" width="16.5703125" style="33" customWidth="1"/>
    <col min="4" max="4" width="2.140625" style="33" customWidth="1"/>
    <col min="5" max="8" width="17.7109375" style="33" customWidth="1"/>
    <col min="9" max="16384" width="9.140625" style="33"/>
  </cols>
  <sheetData>
    <row r="1" spans="1:8" ht="23.25" customHeight="1" thickBot="1">
      <c r="A1" s="194" t="s">
        <v>119</v>
      </c>
      <c r="B1" s="195"/>
      <c r="C1" s="195"/>
      <c r="D1" s="195"/>
      <c r="E1" s="195"/>
      <c r="F1" s="195"/>
      <c r="G1" s="195"/>
      <c r="H1" s="195"/>
    </row>
    <row r="2" spans="1:8" ht="20.25" customHeight="1" thickBot="1">
      <c r="A2" s="196" t="s">
        <v>120</v>
      </c>
      <c r="B2" s="197"/>
      <c r="C2" s="197"/>
      <c r="D2" s="197"/>
      <c r="E2" s="197"/>
      <c r="F2" s="197"/>
      <c r="G2" s="197"/>
      <c r="H2" s="198"/>
    </row>
    <row r="3" spans="1:8" ht="47.25" thickBot="1">
      <c r="A3" s="34" t="s">
        <v>121</v>
      </c>
      <c r="B3" s="138"/>
      <c r="C3" s="139"/>
      <c r="D3" s="36"/>
      <c r="E3" s="191" t="s">
        <v>155</v>
      </c>
      <c r="F3" s="192"/>
      <c r="G3" s="193"/>
      <c r="H3" s="37"/>
    </row>
    <row r="4" spans="1:8" ht="16.5" thickBot="1">
      <c r="A4" s="34" t="s">
        <v>122</v>
      </c>
      <c r="B4" s="35" t="s">
        <v>175</v>
      </c>
      <c r="C4" s="36"/>
      <c r="D4" s="36"/>
      <c r="E4" s="36"/>
      <c r="F4" s="36"/>
      <c r="G4" s="36"/>
      <c r="H4" s="37"/>
    </row>
    <row r="5" spans="1:8" ht="16.5" thickBot="1">
      <c r="A5" s="182" t="s">
        <v>151</v>
      </c>
      <c r="B5" s="183"/>
      <c r="C5" s="184"/>
      <c r="D5" s="38"/>
      <c r="E5" s="124" t="s">
        <v>152</v>
      </c>
      <c r="F5" s="125"/>
      <c r="G5" s="125"/>
      <c r="H5" s="126"/>
    </row>
    <row r="6" spans="1:8" ht="13.5" thickBot="1">
      <c r="A6" s="39" t="s">
        <v>141</v>
      </c>
      <c r="B6" s="40"/>
      <c r="C6" s="40"/>
      <c r="D6" s="40"/>
      <c r="E6" s="40"/>
      <c r="F6" s="40"/>
      <c r="G6" s="40"/>
      <c r="H6" s="41"/>
    </row>
    <row r="7" spans="1:8" s="42" customFormat="1" ht="15">
      <c r="A7" s="199" t="s">
        <v>123</v>
      </c>
      <c r="B7" s="200"/>
      <c r="C7" s="201"/>
      <c r="D7" s="43"/>
      <c r="E7" s="202" t="s">
        <v>124</v>
      </c>
      <c r="F7" s="202"/>
      <c r="G7" s="202"/>
      <c r="H7" s="202"/>
    </row>
    <row r="8" spans="1:8" s="45" customFormat="1" ht="15">
      <c r="A8" s="55" t="s">
        <v>125</v>
      </c>
      <c r="B8" s="55" t="s">
        <v>126</v>
      </c>
      <c r="C8" s="55" t="s">
        <v>145</v>
      </c>
      <c r="D8" s="44"/>
      <c r="E8" s="129" t="s">
        <v>37</v>
      </c>
      <c r="F8" s="129" t="s">
        <v>37</v>
      </c>
      <c r="G8" s="129" t="s">
        <v>37</v>
      </c>
      <c r="H8" s="129" t="s">
        <v>37</v>
      </c>
    </row>
    <row r="9" spans="1:8" s="45" customFormat="1" ht="15">
      <c r="A9" s="59" t="s">
        <v>161</v>
      </c>
      <c r="B9" s="123"/>
      <c r="C9" s="106">
        <f>B9-(B9*0)</f>
        <v>0</v>
      </c>
      <c r="D9" s="46"/>
      <c r="E9" s="127"/>
      <c r="F9" s="127"/>
      <c r="G9" s="128"/>
      <c r="H9" s="128"/>
    </row>
    <row r="10" spans="1:8" s="45" customFormat="1" ht="15">
      <c r="A10" s="57" t="s">
        <v>37</v>
      </c>
      <c r="B10" s="132"/>
      <c r="C10" s="106">
        <f t="shared" ref="C10:C19" si="0">B10-(B10*0)</f>
        <v>0</v>
      </c>
      <c r="D10" s="46"/>
      <c r="E10" s="135"/>
      <c r="F10" s="135"/>
      <c r="G10" s="60"/>
      <c r="H10" s="60"/>
    </row>
    <row r="11" spans="1:8" s="45" customFormat="1" ht="15">
      <c r="A11" s="57" t="s">
        <v>37</v>
      </c>
      <c r="B11" s="134"/>
      <c r="C11" s="106">
        <f t="shared" si="0"/>
        <v>0</v>
      </c>
      <c r="D11" s="46"/>
      <c r="E11" s="136"/>
      <c r="F11" s="136"/>
      <c r="G11" s="61"/>
      <c r="H11" s="62"/>
    </row>
    <row r="12" spans="1:8" s="45" customFormat="1" ht="15">
      <c r="A12" s="57" t="s">
        <v>37</v>
      </c>
      <c r="B12" s="133"/>
      <c r="C12" s="106">
        <f t="shared" si="0"/>
        <v>0</v>
      </c>
      <c r="D12" s="46"/>
      <c r="E12" s="137"/>
      <c r="F12" s="136"/>
      <c r="G12" s="61"/>
      <c r="H12" s="62"/>
    </row>
    <row r="13" spans="1:8" s="45" customFormat="1" ht="15">
      <c r="A13" s="57" t="s">
        <v>37</v>
      </c>
      <c r="B13" s="133"/>
      <c r="C13" s="106">
        <f t="shared" si="0"/>
        <v>0</v>
      </c>
      <c r="D13" s="46"/>
      <c r="E13" s="137"/>
      <c r="F13" s="136"/>
      <c r="G13" s="61"/>
      <c r="H13" s="62"/>
    </row>
    <row r="14" spans="1:8" s="45" customFormat="1" ht="15">
      <c r="A14" s="57" t="s">
        <v>37</v>
      </c>
      <c r="B14" s="133"/>
      <c r="C14" s="106">
        <f t="shared" si="0"/>
        <v>0</v>
      </c>
      <c r="D14" s="46"/>
      <c r="E14" s="137"/>
      <c r="F14" s="136"/>
      <c r="G14" s="61"/>
      <c r="H14" s="62"/>
    </row>
    <row r="15" spans="1:8" s="45" customFormat="1" ht="15">
      <c r="A15" s="57" t="s">
        <v>37</v>
      </c>
      <c r="B15" s="133"/>
      <c r="C15" s="106">
        <f t="shared" si="0"/>
        <v>0</v>
      </c>
      <c r="D15" s="46"/>
      <c r="E15" s="136"/>
      <c r="F15" s="136"/>
      <c r="G15" s="61"/>
      <c r="H15" s="62"/>
    </row>
    <row r="16" spans="1:8" s="45" customFormat="1" ht="15">
      <c r="A16" s="57" t="s">
        <v>37</v>
      </c>
      <c r="B16" s="133"/>
      <c r="C16" s="106">
        <f t="shared" si="0"/>
        <v>0</v>
      </c>
      <c r="D16" s="46"/>
      <c r="E16" s="136"/>
      <c r="F16" s="136"/>
      <c r="G16" s="61"/>
      <c r="H16" s="62"/>
    </row>
    <row r="17" spans="1:8" s="45" customFormat="1" ht="15">
      <c r="A17" s="57" t="s">
        <v>37</v>
      </c>
      <c r="B17" s="133"/>
      <c r="C17" s="106">
        <f t="shared" si="0"/>
        <v>0</v>
      </c>
      <c r="D17" s="46"/>
      <c r="E17" s="136"/>
      <c r="F17" s="136"/>
      <c r="G17" s="61"/>
      <c r="H17" s="62"/>
    </row>
    <row r="18" spans="1:8" s="45" customFormat="1" ht="15">
      <c r="A18" s="57" t="s">
        <v>37</v>
      </c>
      <c r="B18" s="133"/>
      <c r="C18" s="106">
        <f t="shared" si="0"/>
        <v>0</v>
      </c>
      <c r="D18" s="46"/>
      <c r="E18" s="136"/>
      <c r="F18" s="136"/>
      <c r="G18" s="61"/>
      <c r="H18" s="62"/>
    </row>
    <row r="19" spans="1:8" s="45" customFormat="1" ht="15">
      <c r="A19" s="57" t="s">
        <v>37</v>
      </c>
      <c r="B19" s="133"/>
      <c r="C19" s="106">
        <f t="shared" si="0"/>
        <v>0</v>
      </c>
      <c r="D19" s="46"/>
      <c r="E19" s="136"/>
      <c r="F19" s="136"/>
      <c r="G19" s="61"/>
      <c r="H19" s="62"/>
    </row>
    <row r="20" spans="1:8" s="42" customFormat="1" ht="15">
      <c r="A20" s="117" t="s">
        <v>126</v>
      </c>
      <c r="B20" s="118">
        <f>SUM(B9:B19)</f>
        <v>0</v>
      </c>
      <c r="C20" s="118">
        <f>SUM(C9:C19)</f>
        <v>0</v>
      </c>
      <c r="D20" s="47"/>
      <c r="E20" s="119">
        <f>SUM(E9:E19)</f>
        <v>0</v>
      </c>
      <c r="F20" s="119">
        <f>SUM(F9:F19)</f>
        <v>0</v>
      </c>
      <c r="G20" s="119">
        <f>SUM(G9:G19)</f>
        <v>0</v>
      </c>
      <c r="H20" s="119">
        <f>SUM(H9:H19)</f>
        <v>0</v>
      </c>
    </row>
    <row r="21" spans="1:8" s="42" customFormat="1" ht="15.75" thickBot="1">
      <c r="A21" s="47"/>
      <c r="B21" s="49"/>
      <c r="C21" s="47"/>
      <c r="D21" s="47"/>
      <c r="E21" s="50"/>
      <c r="F21" s="50"/>
      <c r="G21" s="50"/>
      <c r="H21" s="50"/>
    </row>
    <row r="22" spans="1:8" s="42" customFormat="1" ht="15.75" thickBot="1">
      <c r="A22" s="63" t="s">
        <v>129</v>
      </c>
      <c r="B22" s="64"/>
      <c r="C22" s="65">
        <f>B20</f>
        <v>0</v>
      </c>
      <c r="D22" s="49"/>
      <c r="E22" s="74" t="s">
        <v>130</v>
      </c>
      <c r="F22" s="75"/>
      <c r="G22" s="75"/>
      <c r="H22" s="76"/>
    </row>
    <row r="23" spans="1:8" s="42" customFormat="1" ht="15.75" thickBot="1">
      <c r="A23" s="66"/>
      <c r="B23" s="67"/>
      <c r="C23" s="68"/>
      <c r="D23" s="49"/>
      <c r="E23" s="77"/>
      <c r="F23" s="78"/>
      <c r="G23" s="78"/>
      <c r="H23" s="79"/>
    </row>
    <row r="24" spans="1:8" s="42" customFormat="1" ht="18.75" customHeight="1" thickBot="1">
      <c r="A24" s="85" t="s">
        <v>131</v>
      </c>
      <c r="B24" s="86"/>
      <c r="C24" s="87">
        <f>F20</f>
        <v>0</v>
      </c>
      <c r="D24" s="49"/>
      <c r="E24" s="88">
        <f>$C$22-E20</f>
        <v>0</v>
      </c>
      <c r="F24" s="89">
        <f>$C$22-F20</f>
        <v>0</v>
      </c>
      <c r="G24" s="89">
        <f>$C$22-G20</f>
        <v>0</v>
      </c>
      <c r="H24" s="90">
        <f>$C$22-H20</f>
        <v>0</v>
      </c>
    </row>
    <row r="25" spans="1:8" s="42" customFormat="1" ht="18.75" customHeight="1" thickBot="1">
      <c r="A25" s="69"/>
      <c r="B25" s="67"/>
      <c r="C25" s="70"/>
      <c r="D25" s="49"/>
      <c r="E25" s="80"/>
      <c r="F25" s="81"/>
      <c r="G25" s="81"/>
      <c r="H25" s="79"/>
    </row>
    <row r="26" spans="1:8" s="42" customFormat="1" ht="15.75" thickBot="1">
      <c r="A26" s="71" t="s">
        <v>132</v>
      </c>
      <c r="B26" s="72"/>
      <c r="C26" s="73">
        <f>C22-C24</f>
        <v>0</v>
      </c>
      <c r="D26" s="49"/>
      <c r="E26" s="82"/>
      <c r="F26" s="83"/>
      <c r="G26" s="83"/>
      <c r="H26" s="84"/>
    </row>
    <row r="27" spans="1:8" s="54" customFormat="1" ht="15.75" thickBot="1">
      <c r="A27" s="52"/>
      <c r="B27" s="50"/>
      <c r="C27" s="48"/>
      <c r="D27" s="49"/>
      <c r="E27" s="53"/>
      <c r="F27" s="51"/>
      <c r="G27" s="51"/>
      <c r="H27" s="50"/>
    </row>
    <row r="28" spans="1:8" s="42" customFormat="1" ht="15.75" thickBot="1">
      <c r="A28" s="120" t="s">
        <v>133</v>
      </c>
      <c r="B28" s="121"/>
      <c r="C28" s="121"/>
      <c r="D28" s="121"/>
      <c r="E28" s="121"/>
      <c r="F28" s="121"/>
      <c r="G28" s="121"/>
      <c r="H28" s="122"/>
    </row>
    <row r="29" spans="1:8" s="42" customFormat="1" ht="15">
      <c r="A29" s="91" t="s">
        <v>134</v>
      </c>
      <c r="B29" s="43"/>
      <c r="C29" s="43"/>
      <c r="D29" s="43"/>
      <c r="E29" s="43"/>
      <c r="F29" s="43"/>
      <c r="G29" s="43"/>
      <c r="H29" s="92"/>
    </row>
    <row r="30" spans="1:8" s="42" customFormat="1" ht="15">
      <c r="A30" s="107" t="s">
        <v>127</v>
      </c>
      <c r="B30" s="108"/>
      <c r="C30" s="108"/>
      <c r="D30" s="108"/>
      <c r="E30" s="108"/>
      <c r="F30" s="109">
        <f>C20</f>
        <v>0</v>
      </c>
      <c r="G30" s="110"/>
      <c r="H30" s="111"/>
    </row>
    <row r="31" spans="1:8" s="42" customFormat="1" ht="15">
      <c r="A31" s="93"/>
      <c r="B31" s="43"/>
      <c r="C31" s="43"/>
      <c r="D31" s="43"/>
      <c r="E31" s="43"/>
      <c r="F31" s="94"/>
      <c r="G31" s="95"/>
      <c r="H31" s="92"/>
    </row>
    <row r="32" spans="1:8" s="42" customFormat="1" ht="15">
      <c r="A32" s="96"/>
      <c r="B32" s="43"/>
      <c r="C32" s="43"/>
      <c r="D32" s="43"/>
      <c r="E32" s="112" t="s">
        <v>134</v>
      </c>
      <c r="F32" s="98">
        <f>SUM(F30:F31)</f>
        <v>0</v>
      </c>
      <c r="G32" s="113"/>
      <c r="H32" s="111"/>
    </row>
    <row r="33" spans="1:8" s="42" customFormat="1" ht="15">
      <c r="A33" s="91" t="s">
        <v>135</v>
      </c>
      <c r="B33" s="43"/>
      <c r="C33" s="43"/>
      <c r="D33" s="43"/>
      <c r="E33" s="97"/>
      <c r="F33" s="101"/>
      <c r="G33" s="102"/>
      <c r="H33" s="92"/>
    </row>
    <row r="34" spans="1:8" s="42" customFormat="1" ht="15">
      <c r="A34" s="107" t="s">
        <v>136</v>
      </c>
      <c r="B34" s="108"/>
      <c r="C34" s="108"/>
      <c r="D34" s="108"/>
      <c r="E34" s="114"/>
      <c r="F34" s="115">
        <f>C24</f>
        <v>0</v>
      </c>
      <c r="G34" s="116"/>
      <c r="H34" s="111"/>
    </row>
    <row r="35" spans="1:8" s="42" customFormat="1" ht="15">
      <c r="A35" s="93"/>
      <c r="B35" s="43"/>
      <c r="C35" s="43"/>
      <c r="D35" s="43"/>
      <c r="E35" s="97"/>
      <c r="F35" s="94"/>
      <c r="G35" s="95"/>
      <c r="H35" s="92"/>
    </row>
    <row r="36" spans="1:8" s="42" customFormat="1" ht="15">
      <c r="A36" s="93"/>
      <c r="B36" s="43"/>
      <c r="C36" s="43"/>
      <c r="D36" s="43"/>
      <c r="E36" s="112" t="s">
        <v>135</v>
      </c>
      <c r="F36" s="98">
        <f>SUM(F34:F35)</f>
        <v>0</v>
      </c>
      <c r="G36" s="113"/>
      <c r="H36" s="111"/>
    </row>
    <row r="37" spans="1:8" s="42" customFormat="1" ht="15">
      <c r="A37" s="93"/>
      <c r="B37" s="43"/>
      <c r="C37" s="43"/>
      <c r="D37" s="43"/>
      <c r="E37" s="97"/>
      <c r="F37" s="100"/>
      <c r="G37" s="99"/>
      <c r="H37" s="92"/>
    </row>
    <row r="38" spans="1:8" s="42" customFormat="1" ht="15">
      <c r="A38" s="93"/>
      <c r="B38" s="43"/>
      <c r="C38" s="43"/>
      <c r="D38" s="43"/>
      <c r="E38" s="58" t="s">
        <v>137</v>
      </c>
      <c r="F38" s="103">
        <f>F32-F36</f>
        <v>0</v>
      </c>
      <c r="G38" s="104" t="s">
        <v>138</v>
      </c>
      <c r="H38" s="105" t="e">
        <f>F38/F32</f>
        <v>#DIV/0!</v>
      </c>
    </row>
    <row r="39" spans="1:8" s="42" customFormat="1" ht="15.75" thickBot="1">
      <c r="A39" s="93"/>
      <c r="B39" s="43"/>
      <c r="C39" s="43"/>
      <c r="D39" s="43"/>
      <c r="E39" s="97"/>
      <c r="F39" s="100"/>
      <c r="G39" s="130"/>
      <c r="H39" s="131"/>
    </row>
    <row r="40" spans="1:8">
      <c r="A40" s="185" t="s">
        <v>153</v>
      </c>
      <c r="B40" s="186"/>
      <c r="C40" s="186"/>
      <c r="D40" s="186"/>
      <c r="E40" s="186"/>
      <c r="F40" s="186"/>
      <c r="G40" s="186"/>
      <c r="H40" s="187"/>
    </row>
    <row r="41" spans="1:8" ht="13.5" thickBot="1">
      <c r="A41" s="188"/>
      <c r="B41" s="189"/>
      <c r="C41" s="189"/>
      <c r="D41" s="189"/>
      <c r="E41" s="189"/>
      <c r="F41" s="189"/>
      <c r="G41" s="189"/>
      <c r="H41" s="190"/>
    </row>
  </sheetData>
  <mergeCells count="7">
    <mergeCell ref="A40:H41"/>
    <mergeCell ref="A1:H1"/>
    <mergeCell ref="A2:H2"/>
    <mergeCell ref="E3:G3"/>
    <mergeCell ref="A5:C5"/>
    <mergeCell ref="A7:C7"/>
    <mergeCell ref="E7:H7"/>
  </mergeCells>
  <conditionalFormatting sqref="H38">
    <cfRule type="cellIs" dxfId="151" priority="3" operator="greaterThan">
      <formula>0</formula>
    </cfRule>
    <cfRule type="cellIs" dxfId="150" priority="4" operator="lessThan">
      <formula>"o"</formula>
    </cfRule>
  </conditionalFormatting>
  <conditionalFormatting sqref="F38 E24:H24">
    <cfRule type="cellIs" dxfId="149" priority="1" operator="greaterThan">
      <formula>0</formula>
    </cfRule>
    <cfRule type="cellIs" dxfId="148" priority="2" operator="lessThan">
      <formula>0</formula>
    </cfRule>
  </conditionalFormatting>
  <hyperlinks>
    <hyperlink ref="E3:G3" location="'Procurement Schedule'!A1" display="CLICK RETURN TO MAIN BUDGET SHEET"/>
  </hyperlinks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FF00"/>
  </sheetPr>
  <dimension ref="A1:H41"/>
  <sheetViews>
    <sheetView workbookViewId="0">
      <selection activeCell="E3" sqref="E3:G3"/>
    </sheetView>
  </sheetViews>
  <sheetFormatPr defaultRowHeight="12.75"/>
  <cols>
    <col min="1" max="1" width="35.7109375" style="33" customWidth="1"/>
    <col min="2" max="2" width="16" style="33" customWidth="1"/>
    <col min="3" max="3" width="16.5703125" style="33" customWidth="1"/>
    <col min="4" max="4" width="2.140625" style="33" customWidth="1"/>
    <col min="5" max="8" width="17.7109375" style="33" customWidth="1"/>
    <col min="9" max="16384" width="9.140625" style="33"/>
  </cols>
  <sheetData>
    <row r="1" spans="1:8" ht="23.25" customHeight="1" thickBot="1">
      <c r="A1" s="194" t="s">
        <v>119</v>
      </c>
      <c r="B1" s="195"/>
      <c r="C1" s="195"/>
      <c r="D1" s="195"/>
      <c r="E1" s="195"/>
      <c r="F1" s="195"/>
      <c r="G1" s="195"/>
      <c r="H1" s="195"/>
    </row>
    <row r="2" spans="1:8" ht="20.25" customHeight="1" thickBot="1">
      <c r="A2" s="196" t="s">
        <v>120</v>
      </c>
      <c r="B2" s="197"/>
      <c r="C2" s="197"/>
      <c r="D2" s="197"/>
      <c r="E2" s="197"/>
      <c r="F2" s="197"/>
      <c r="G2" s="197"/>
      <c r="H2" s="198"/>
    </row>
    <row r="3" spans="1:8" ht="47.25" thickBot="1">
      <c r="A3" s="34" t="s">
        <v>121</v>
      </c>
      <c r="B3" s="138"/>
      <c r="C3" s="139"/>
      <c r="D3" s="36"/>
      <c r="E3" s="191" t="s">
        <v>155</v>
      </c>
      <c r="F3" s="192"/>
      <c r="G3" s="193"/>
      <c r="H3" s="37"/>
    </row>
    <row r="4" spans="1:8" ht="16.5" thickBot="1">
      <c r="A4" s="34" t="s">
        <v>122</v>
      </c>
      <c r="B4" s="35" t="s">
        <v>176</v>
      </c>
      <c r="C4" s="36"/>
      <c r="D4" s="36"/>
      <c r="E4" s="36"/>
      <c r="F4" s="36"/>
      <c r="G4" s="36"/>
      <c r="H4" s="37"/>
    </row>
    <row r="5" spans="1:8" ht="16.5" thickBot="1">
      <c r="A5" s="182" t="s">
        <v>151</v>
      </c>
      <c r="B5" s="183"/>
      <c r="C5" s="184"/>
      <c r="D5" s="38"/>
      <c r="E5" s="124" t="s">
        <v>152</v>
      </c>
      <c r="F5" s="125"/>
      <c r="G5" s="125"/>
      <c r="H5" s="126"/>
    </row>
    <row r="6" spans="1:8" ht="13.5" thickBot="1">
      <c r="A6" s="39" t="s">
        <v>141</v>
      </c>
      <c r="B6" s="40"/>
      <c r="C6" s="40"/>
      <c r="D6" s="40"/>
      <c r="E6" s="40"/>
      <c r="F6" s="40"/>
      <c r="G6" s="40"/>
      <c r="H6" s="41"/>
    </row>
    <row r="7" spans="1:8" s="42" customFormat="1" ht="15">
      <c r="A7" s="199" t="s">
        <v>123</v>
      </c>
      <c r="B7" s="200"/>
      <c r="C7" s="201"/>
      <c r="D7" s="43"/>
      <c r="E7" s="202" t="s">
        <v>124</v>
      </c>
      <c r="F7" s="202"/>
      <c r="G7" s="202"/>
      <c r="H7" s="202"/>
    </row>
    <row r="8" spans="1:8" s="45" customFormat="1" ht="15">
      <c r="A8" s="55" t="s">
        <v>125</v>
      </c>
      <c r="B8" s="55" t="s">
        <v>126</v>
      </c>
      <c r="C8" s="55" t="s">
        <v>145</v>
      </c>
      <c r="D8" s="44"/>
      <c r="E8" s="129" t="s">
        <v>37</v>
      </c>
      <c r="F8" s="129" t="s">
        <v>37</v>
      </c>
      <c r="G8" s="129" t="s">
        <v>37</v>
      </c>
      <c r="H8" s="129" t="s">
        <v>37</v>
      </c>
    </row>
    <row r="9" spans="1:8" s="45" customFormat="1" ht="15">
      <c r="A9" s="59" t="s">
        <v>161</v>
      </c>
      <c r="B9" s="123"/>
      <c r="C9" s="106">
        <f>B9-(B9*0)</f>
        <v>0</v>
      </c>
      <c r="D9" s="46"/>
      <c r="E9" s="127"/>
      <c r="F9" s="127"/>
      <c r="G9" s="128"/>
      <c r="H9" s="128"/>
    </row>
    <row r="10" spans="1:8" s="45" customFormat="1" ht="15">
      <c r="A10" s="57" t="s">
        <v>37</v>
      </c>
      <c r="B10" s="132"/>
      <c r="C10" s="106">
        <f t="shared" ref="C10:C19" si="0">B10-(B10*0)</f>
        <v>0</v>
      </c>
      <c r="D10" s="46"/>
      <c r="E10" s="135"/>
      <c r="F10" s="135"/>
      <c r="G10" s="60"/>
      <c r="H10" s="60"/>
    </row>
    <row r="11" spans="1:8" s="45" customFormat="1" ht="15">
      <c r="A11" s="57" t="s">
        <v>37</v>
      </c>
      <c r="B11" s="134"/>
      <c r="C11" s="106">
        <f t="shared" si="0"/>
        <v>0</v>
      </c>
      <c r="D11" s="46"/>
      <c r="E11" s="136"/>
      <c r="F11" s="136"/>
      <c r="G11" s="61"/>
      <c r="H11" s="62"/>
    </row>
    <row r="12" spans="1:8" s="45" customFormat="1" ht="15">
      <c r="A12" s="57" t="s">
        <v>37</v>
      </c>
      <c r="B12" s="133"/>
      <c r="C12" s="106">
        <f t="shared" si="0"/>
        <v>0</v>
      </c>
      <c r="D12" s="46"/>
      <c r="E12" s="137"/>
      <c r="F12" s="136"/>
      <c r="G12" s="61"/>
      <c r="H12" s="62"/>
    </row>
    <row r="13" spans="1:8" s="45" customFormat="1" ht="15">
      <c r="A13" s="57" t="s">
        <v>37</v>
      </c>
      <c r="B13" s="133"/>
      <c r="C13" s="106">
        <f t="shared" si="0"/>
        <v>0</v>
      </c>
      <c r="D13" s="46"/>
      <c r="E13" s="137"/>
      <c r="F13" s="136"/>
      <c r="G13" s="61"/>
      <c r="H13" s="62"/>
    </row>
    <row r="14" spans="1:8" s="45" customFormat="1" ht="15">
      <c r="A14" s="57" t="s">
        <v>37</v>
      </c>
      <c r="B14" s="133"/>
      <c r="C14" s="106">
        <f t="shared" si="0"/>
        <v>0</v>
      </c>
      <c r="D14" s="46"/>
      <c r="E14" s="137"/>
      <c r="F14" s="136"/>
      <c r="G14" s="61"/>
      <c r="H14" s="62"/>
    </row>
    <row r="15" spans="1:8" s="45" customFormat="1" ht="15">
      <c r="A15" s="57" t="s">
        <v>37</v>
      </c>
      <c r="B15" s="133"/>
      <c r="C15" s="106">
        <f t="shared" si="0"/>
        <v>0</v>
      </c>
      <c r="D15" s="46"/>
      <c r="E15" s="136"/>
      <c r="F15" s="136"/>
      <c r="G15" s="61"/>
      <c r="H15" s="62"/>
    </row>
    <row r="16" spans="1:8" s="45" customFormat="1" ht="15">
      <c r="A16" s="57" t="s">
        <v>37</v>
      </c>
      <c r="B16" s="133"/>
      <c r="C16" s="106">
        <f t="shared" si="0"/>
        <v>0</v>
      </c>
      <c r="D16" s="46"/>
      <c r="E16" s="136"/>
      <c r="F16" s="136"/>
      <c r="G16" s="61"/>
      <c r="H16" s="62"/>
    </row>
    <row r="17" spans="1:8" s="45" customFormat="1" ht="15">
      <c r="A17" s="57" t="s">
        <v>37</v>
      </c>
      <c r="B17" s="133"/>
      <c r="C17" s="106">
        <f t="shared" si="0"/>
        <v>0</v>
      </c>
      <c r="D17" s="46"/>
      <c r="E17" s="136"/>
      <c r="F17" s="136"/>
      <c r="G17" s="61"/>
      <c r="H17" s="62"/>
    </row>
    <row r="18" spans="1:8" s="45" customFormat="1" ht="15">
      <c r="A18" s="57" t="s">
        <v>37</v>
      </c>
      <c r="B18" s="133"/>
      <c r="C18" s="106">
        <f t="shared" si="0"/>
        <v>0</v>
      </c>
      <c r="D18" s="46"/>
      <c r="E18" s="136"/>
      <c r="F18" s="136"/>
      <c r="G18" s="61"/>
      <c r="H18" s="62"/>
    </row>
    <row r="19" spans="1:8" s="45" customFormat="1" ht="15">
      <c r="A19" s="57" t="s">
        <v>37</v>
      </c>
      <c r="B19" s="133"/>
      <c r="C19" s="106">
        <f t="shared" si="0"/>
        <v>0</v>
      </c>
      <c r="D19" s="46"/>
      <c r="E19" s="136"/>
      <c r="F19" s="136"/>
      <c r="G19" s="61"/>
      <c r="H19" s="62"/>
    </row>
    <row r="20" spans="1:8" s="42" customFormat="1" ht="15">
      <c r="A20" s="117" t="s">
        <v>126</v>
      </c>
      <c r="B20" s="118">
        <f>SUM(B9:B19)</f>
        <v>0</v>
      </c>
      <c r="C20" s="118">
        <f>SUM(C9:C19)</f>
        <v>0</v>
      </c>
      <c r="D20" s="47"/>
      <c r="E20" s="119">
        <f>SUM(E9:E19)</f>
        <v>0</v>
      </c>
      <c r="F20" s="119">
        <f>SUM(F9:F19)</f>
        <v>0</v>
      </c>
      <c r="G20" s="119">
        <f>SUM(G9:G19)</f>
        <v>0</v>
      </c>
      <c r="H20" s="119">
        <f>SUM(H9:H19)</f>
        <v>0</v>
      </c>
    </row>
    <row r="21" spans="1:8" s="42" customFormat="1" ht="15.75" thickBot="1">
      <c r="A21" s="47"/>
      <c r="B21" s="49"/>
      <c r="C21" s="47"/>
      <c r="D21" s="47"/>
      <c r="E21" s="50"/>
      <c r="F21" s="50"/>
      <c r="G21" s="50"/>
      <c r="H21" s="50"/>
    </row>
    <row r="22" spans="1:8" s="42" customFormat="1" ht="15.75" thickBot="1">
      <c r="A22" s="63" t="s">
        <v>129</v>
      </c>
      <c r="B22" s="64"/>
      <c r="C22" s="65">
        <f>B20</f>
        <v>0</v>
      </c>
      <c r="D22" s="49"/>
      <c r="E22" s="74" t="s">
        <v>130</v>
      </c>
      <c r="F22" s="75"/>
      <c r="G22" s="75"/>
      <c r="H22" s="76"/>
    </row>
    <row r="23" spans="1:8" s="42" customFormat="1" ht="15.75" thickBot="1">
      <c r="A23" s="66"/>
      <c r="B23" s="67"/>
      <c r="C23" s="68"/>
      <c r="D23" s="49"/>
      <c r="E23" s="77"/>
      <c r="F23" s="78"/>
      <c r="G23" s="78"/>
      <c r="H23" s="79"/>
    </row>
    <row r="24" spans="1:8" s="42" customFormat="1" ht="18.75" customHeight="1" thickBot="1">
      <c r="A24" s="85" t="s">
        <v>131</v>
      </c>
      <c r="B24" s="86"/>
      <c r="C24" s="87">
        <f>F20</f>
        <v>0</v>
      </c>
      <c r="D24" s="49"/>
      <c r="E24" s="88">
        <f>$C$22-E20</f>
        <v>0</v>
      </c>
      <c r="F24" s="89">
        <f>$C$22-F20</f>
        <v>0</v>
      </c>
      <c r="G24" s="89">
        <f>$C$22-G20</f>
        <v>0</v>
      </c>
      <c r="H24" s="90">
        <f>$C$22-H20</f>
        <v>0</v>
      </c>
    </row>
    <row r="25" spans="1:8" s="42" customFormat="1" ht="18.75" customHeight="1" thickBot="1">
      <c r="A25" s="69"/>
      <c r="B25" s="67"/>
      <c r="C25" s="70"/>
      <c r="D25" s="49"/>
      <c r="E25" s="80"/>
      <c r="F25" s="81"/>
      <c r="G25" s="81"/>
      <c r="H25" s="79"/>
    </row>
    <row r="26" spans="1:8" s="42" customFormat="1" ht="15.75" thickBot="1">
      <c r="A26" s="71" t="s">
        <v>132</v>
      </c>
      <c r="B26" s="72"/>
      <c r="C26" s="73">
        <f>C22-C24</f>
        <v>0</v>
      </c>
      <c r="D26" s="49"/>
      <c r="E26" s="82"/>
      <c r="F26" s="83"/>
      <c r="G26" s="83"/>
      <c r="H26" s="84"/>
    </row>
    <row r="27" spans="1:8" s="54" customFormat="1" ht="15.75" thickBot="1">
      <c r="A27" s="52"/>
      <c r="B27" s="50"/>
      <c r="C27" s="48"/>
      <c r="D27" s="49"/>
      <c r="E27" s="53"/>
      <c r="F27" s="51"/>
      <c r="G27" s="51"/>
      <c r="H27" s="50"/>
    </row>
    <row r="28" spans="1:8" s="42" customFormat="1" ht="15.75" thickBot="1">
      <c r="A28" s="120" t="s">
        <v>133</v>
      </c>
      <c r="B28" s="121"/>
      <c r="C28" s="121"/>
      <c r="D28" s="121"/>
      <c r="E28" s="121"/>
      <c r="F28" s="121"/>
      <c r="G28" s="121"/>
      <c r="H28" s="122"/>
    </row>
    <row r="29" spans="1:8" s="42" customFormat="1" ht="15">
      <c r="A29" s="91" t="s">
        <v>134</v>
      </c>
      <c r="B29" s="43"/>
      <c r="C29" s="43"/>
      <c r="D29" s="43"/>
      <c r="E29" s="43"/>
      <c r="F29" s="43"/>
      <c r="G29" s="43"/>
      <c r="H29" s="92"/>
    </row>
    <row r="30" spans="1:8" s="42" customFormat="1" ht="15">
      <c r="A30" s="107" t="s">
        <v>127</v>
      </c>
      <c r="B30" s="108"/>
      <c r="C30" s="108"/>
      <c r="D30" s="108"/>
      <c r="E30" s="108"/>
      <c r="F30" s="109">
        <f>C20</f>
        <v>0</v>
      </c>
      <c r="G30" s="110"/>
      <c r="H30" s="111"/>
    </row>
    <row r="31" spans="1:8" s="42" customFormat="1" ht="15">
      <c r="A31" s="93"/>
      <c r="B31" s="43"/>
      <c r="C31" s="43"/>
      <c r="D31" s="43"/>
      <c r="E31" s="43"/>
      <c r="F31" s="94"/>
      <c r="G31" s="95"/>
      <c r="H31" s="92"/>
    </row>
    <row r="32" spans="1:8" s="42" customFormat="1" ht="15">
      <c r="A32" s="96"/>
      <c r="B32" s="43"/>
      <c r="C32" s="43"/>
      <c r="D32" s="43"/>
      <c r="E32" s="112" t="s">
        <v>134</v>
      </c>
      <c r="F32" s="98">
        <f>SUM(F30:F31)</f>
        <v>0</v>
      </c>
      <c r="G32" s="113"/>
      <c r="H32" s="111"/>
    </row>
    <row r="33" spans="1:8" s="42" customFormat="1" ht="15">
      <c r="A33" s="91" t="s">
        <v>135</v>
      </c>
      <c r="B33" s="43"/>
      <c r="C33" s="43"/>
      <c r="D33" s="43"/>
      <c r="E33" s="97"/>
      <c r="F33" s="101"/>
      <c r="G33" s="102"/>
      <c r="H33" s="92"/>
    </row>
    <row r="34" spans="1:8" s="42" customFormat="1" ht="15">
      <c r="A34" s="107" t="s">
        <v>136</v>
      </c>
      <c r="B34" s="108"/>
      <c r="C34" s="108"/>
      <c r="D34" s="108"/>
      <c r="E34" s="114"/>
      <c r="F34" s="115">
        <f>C24</f>
        <v>0</v>
      </c>
      <c r="G34" s="116"/>
      <c r="H34" s="111"/>
    </row>
    <row r="35" spans="1:8" s="42" customFormat="1" ht="15">
      <c r="A35" s="93"/>
      <c r="B35" s="43"/>
      <c r="C35" s="43"/>
      <c r="D35" s="43"/>
      <c r="E35" s="97"/>
      <c r="F35" s="94"/>
      <c r="G35" s="95"/>
      <c r="H35" s="92"/>
    </row>
    <row r="36" spans="1:8" s="42" customFormat="1" ht="15">
      <c r="A36" s="93"/>
      <c r="B36" s="43"/>
      <c r="C36" s="43"/>
      <c r="D36" s="43"/>
      <c r="E36" s="112" t="s">
        <v>135</v>
      </c>
      <c r="F36" s="98">
        <f>SUM(F34:F35)</f>
        <v>0</v>
      </c>
      <c r="G36" s="113"/>
      <c r="H36" s="111"/>
    </row>
    <row r="37" spans="1:8" s="42" customFormat="1" ht="15">
      <c r="A37" s="93"/>
      <c r="B37" s="43"/>
      <c r="C37" s="43"/>
      <c r="D37" s="43"/>
      <c r="E37" s="97"/>
      <c r="F37" s="100"/>
      <c r="G37" s="99"/>
      <c r="H37" s="92"/>
    </row>
    <row r="38" spans="1:8" s="42" customFormat="1" ht="15">
      <c r="A38" s="93"/>
      <c r="B38" s="43"/>
      <c r="C38" s="43"/>
      <c r="D38" s="43"/>
      <c r="E38" s="58" t="s">
        <v>137</v>
      </c>
      <c r="F38" s="103">
        <f>F32-F36</f>
        <v>0</v>
      </c>
      <c r="G38" s="104" t="s">
        <v>138</v>
      </c>
      <c r="H38" s="105" t="e">
        <f>F38/F32</f>
        <v>#DIV/0!</v>
      </c>
    </row>
    <row r="39" spans="1:8" s="42" customFormat="1" ht="15.75" thickBot="1">
      <c r="A39" s="93"/>
      <c r="B39" s="43"/>
      <c r="C39" s="43"/>
      <c r="D39" s="43"/>
      <c r="E39" s="97"/>
      <c r="F39" s="100"/>
      <c r="G39" s="130"/>
      <c r="H39" s="131"/>
    </row>
    <row r="40" spans="1:8">
      <c r="A40" s="185" t="s">
        <v>153</v>
      </c>
      <c r="B40" s="186"/>
      <c r="C40" s="186"/>
      <c r="D40" s="186"/>
      <c r="E40" s="186"/>
      <c r="F40" s="186"/>
      <c r="G40" s="186"/>
      <c r="H40" s="187"/>
    </row>
    <row r="41" spans="1:8" ht="13.5" thickBot="1">
      <c r="A41" s="188"/>
      <c r="B41" s="189"/>
      <c r="C41" s="189"/>
      <c r="D41" s="189"/>
      <c r="E41" s="189"/>
      <c r="F41" s="189"/>
      <c r="G41" s="189"/>
      <c r="H41" s="190"/>
    </row>
  </sheetData>
  <mergeCells count="7">
    <mergeCell ref="A40:H41"/>
    <mergeCell ref="A1:H1"/>
    <mergeCell ref="A2:H2"/>
    <mergeCell ref="E3:G3"/>
    <mergeCell ref="A5:C5"/>
    <mergeCell ref="A7:C7"/>
    <mergeCell ref="E7:H7"/>
  </mergeCells>
  <conditionalFormatting sqref="H38">
    <cfRule type="cellIs" dxfId="147" priority="3" operator="greaterThan">
      <formula>0</formula>
    </cfRule>
    <cfRule type="cellIs" dxfId="146" priority="4" operator="lessThan">
      <formula>"o"</formula>
    </cfRule>
  </conditionalFormatting>
  <conditionalFormatting sqref="F38 E24:H24">
    <cfRule type="cellIs" dxfId="145" priority="1" operator="greaterThan">
      <formula>0</formula>
    </cfRule>
    <cfRule type="cellIs" dxfId="144" priority="2" operator="lessThan">
      <formula>0</formula>
    </cfRule>
  </conditionalFormatting>
  <hyperlinks>
    <hyperlink ref="E3:G3" location="'Procurement Schedule'!A1" display="CLICK RETURN TO MAIN BUDGET SHEET"/>
  </hyperlink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FFF00"/>
  </sheetPr>
  <dimension ref="A1:H41"/>
  <sheetViews>
    <sheetView workbookViewId="0">
      <selection activeCell="E3" sqref="E3:G3"/>
    </sheetView>
  </sheetViews>
  <sheetFormatPr defaultRowHeight="12.75"/>
  <cols>
    <col min="1" max="1" width="35.7109375" style="33" customWidth="1"/>
    <col min="2" max="2" width="16" style="33" customWidth="1"/>
    <col min="3" max="3" width="16.5703125" style="33" customWidth="1"/>
    <col min="4" max="4" width="2.140625" style="33" customWidth="1"/>
    <col min="5" max="8" width="17.7109375" style="33" customWidth="1"/>
    <col min="9" max="16384" width="9.140625" style="33"/>
  </cols>
  <sheetData>
    <row r="1" spans="1:8" ht="23.25" customHeight="1" thickBot="1">
      <c r="A1" s="194" t="s">
        <v>119</v>
      </c>
      <c r="B1" s="195"/>
      <c r="C1" s="195"/>
      <c r="D1" s="195"/>
      <c r="E1" s="195"/>
      <c r="F1" s="195"/>
      <c r="G1" s="195"/>
      <c r="H1" s="195"/>
    </row>
    <row r="2" spans="1:8" ht="20.25" customHeight="1" thickBot="1">
      <c r="A2" s="196" t="s">
        <v>120</v>
      </c>
      <c r="B2" s="197"/>
      <c r="C2" s="197"/>
      <c r="D2" s="197"/>
      <c r="E2" s="197"/>
      <c r="F2" s="197"/>
      <c r="G2" s="197"/>
      <c r="H2" s="198"/>
    </row>
    <row r="3" spans="1:8" ht="47.25" thickBot="1">
      <c r="A3" s="34" t="s">
        <v>121</v>
      </c>
      <c r="B3" s="138"/>
      <c r="C3" s="139"/>
      <c r="D3" s="36"/>
      <c r="E3" s="191" t="s">
        <v>155</v>
      </c>
      <c r="F3" s="192"/>
      <c r="G3" s="193"/>
      <c r="H3" s="37"/>
    </row>
    <row r="4" spans="1:8" ht="16.5" thickBot="1">
      <c r="A4" s="34" t="s">
        <v>122</v>
      </c>
      <c r="B4" s="35" t="s">
        <v>177</v>
      </c>
      <c r="C4" s="36"/>
      <c r="D4" s="36"/>
      <c r="E4" s="36"/>
      <c r="F4" s="36"/>
      <c r="G4" s="36"/>
      <c r="H4" s="37"/>
    </row>
    <row r="5" spans="1:8" ht="16.5" thickBot="1">
      <c r="A5" s="182" t="s">
        <v>151</v>
      </c>
      <c r="B5" s="183"/>
      <c r="C5" s="184"/>
      <c r="D5" s="38"/>
      <c r="E5" s="124" t="s">
        <v>152</v>
      </c>
      <c r="F5" s="125"/>
      <c r="G5" s="125"/>
      <c r="H5" s="126"/>
    </row>
    <row r="6" spans="1:8" ht="13.5" thickBot="1">
      <c r="A6" s="39" t="s">
        <v>141</v>
      </c>
      <c r="B6" s="40"/>
      <c r="C6" s="40"/>
      <c r="D6" s="40"/>
      <c r="E6" s="40"/>
      <c r="F6" s="40"/>
      <c r="G6" s="40"/>
      <c r="H6" s="41"/>
    </row>
    <row r="7" spans="1:8" s="42" customFormat="1" ht="15">
      <c r="A7" s="199" t="s">
        <v>123</v>
      </c>
      <c r="B7" s="200"/>
      <c r="C7" s="201"/>
      <c r="D7" s="43"/>
      <c r="E7" s="202" t="s">
        <v>124</v>
      </c>
      <c r="F7" s="202"/>
      <c r="G7" s="202"/>
      <c r="H7" s="202"/>
    </row>
    <row r="8" spans="1:8" s="45" customFormat="1" ht="15">
      <c r="A8" s="55" t="s">
        <v>125</v>
      </c>
      <c r="B8" s="55" t="s">
        <v>126</v>
      </c>
      <c r="C8" s="55" t="s">
        <v>145</v>
      </c>
      <c r="D8" s="44"/>
      <c r="E8" s="129" t="s">
        <v>37</v>
      </c>
      <c r="F8" s="129" t="s">
        <v>37</v>
      </c>
      <c r="G8" s="129" t="s">
        <v>37</v>
      </c>
      <c r="H8" s="129" t="s">
        <v>37</v>
      </c>
    </row>
    <row r="9" spans="1:8" s="45" customFormat="1" ht="15">
      <c r="A9" s="59" t="s">
        <v>161</v>
      </c>
      <c r="B9" s="123"/>
      <c r="C9" s="106">
        <f>B9-(B9*0)</f>
        <v>0</v>
      </c>
      <c r="D9" s="46"/>
      <c r="E9" s="127"/>
      <c r="F9" s="127"/>
      <c r="G9" s="128"/>
      <c r="H9" s="128"/>
    </row>
    <row r="10" spans="1:8" s="45" customFormat="1" ht="15">
      <c r="A10" s="57" t="s">
        <v>37</v>
      </c>
      <c r="B10" s="132"/>
      <c r="C10" s="106">
        <f t="shared" ref="C10:C19" si="0">B10-(B10*0)</f>
        <v>0</v>
      </c>
      <c r="D10" s="46"/>
      <c r="E10" s="135"/>
      <c r="F10" s="135"/>
      <c r="G10" s="60"/>
      <c r="H10" s="60"/>
    </row>
    <row r="11" spans="1:8" s="45" customFormat="1" ht="15">
      <c r="A11" s="57" t="s">
        <v>37</v>
      </c>
      <c r="B11" s="134"/>
      <c r="C11" s="106">
        <f t="shared" si="0"/>
        <v>0</v>
      </c>
      <c r="D11" s="46"/>
      <c r="E11" s="136"/>
      <c r="F11" s="136"/>
      <c r="G11" s="61"/>
      <c r="H11" s="62"/>
    </row>
    <row r="12" spans="1:8" s="45" customFormat="1" ht="15">
      <c r="A12" s="57" t="s">
        <v>37</v>
      </c>
      <c r="B12" s="133"/>
      <c r="C12" s="106">
        <f t="shared" si="0"/>
        <v>0</v>
      </c>
      <c r="D12" s="46"/>
      <c r="E12" s="137"/>
      <c r="F12" s="136"/>
      <c r="G12" s="61"/>
      <c r="H12" s="62"/>
    </row>
    <row r="13" spans="1:8" s="45" customFormat="1" ht="15">
      <c r="A13" s="57" t="s">
        <v>37</v>
      </c>
      <c r="B13" s="133"/>
      <c r="C13" s="106">
        <f t="shared" si="0"/>
        <v>0</v>
      </c>
      <c r="D13" s="46"/>
      <c r="E13" s="137"/>
      <c r="F13" s="136"/>
      <c r="G13" s="61"/>
      <c r="H13" s="62"/>
    </row>
    <row r="14" spans="1:8" s="45" customFormat="1" ht="15">
      <c r="A14" s="57" t="s">
        <v>37</v>
      </c>
      <c r="B14" s="133"/>
      <c r="C14" s="106">
        <f t="shared" si="0"/>
        <v>0</v>
      </c>
      <c r="D14" s="46"/>
      <c r="E14" s="137"/>
      <c r="F14" s="136"/>
      <c r="G14" s="61"/>
      <c r="H14" s="62"/>
    </row>
    <row r="15" spans="1:8" s="45" customFormat="1" ht="15">
      <c r="A15" s="57" t="s">
        <v>37</v>
      </c>
      <c r="B15" s="133"/>
      <c r="C15" s="106">
        <f t="shared" si="0"/>
        <v>0</v>
      </c>
      <c r="D15" s="46"/>
      <c r="E15" s="136"/>
      <c r="F15" s="136"/>
      <c r="G15" s="61"/>
      <c r="H15" s="62"/>
    </row>
    <row r="16" spans="1:8" s="45" customFormat="1" ht="15">
      <c r="A16" s="57" t="s">
        <v>37</v>
      </c>
      <c r="B16" s="133"/>
      <c r="C16" s="106">
        <f t="shared" si="0"/>
        <v>0</v>
      </c>
      <c r="D16" s="46"/>
      <c r="E16" s="136"/>
      <c r="F16" s="136"/>
      <c r="G16" s="61"/>
      <c r="H16" s="62"/>
    </row>
    <row r="17" spans="1:8" s="45" customFormat="1" ht="15">
      <c r="A17" s="57" t="s">
        <v>37</v>
      </c>
      <c r="B17" s="133"/>
      <c r="C17" s="106">
        <f t="shared" si="0"/>
        <v>0</v>
      </c>
      <c r="D17" s="46"/>
      <c r="E17" s="136"/>
      <c r="F17" s="136"/>
      <c r="G17" s="61"/>
      <c r="H17" s="62"/>
    </row>
    <row r="18" spans="1:8" s="45" customFormat="1" ht="15">
      <c r="A18" s="57" t="s">
        <v>37</v>
      </c>
      <c r="B18" s="133"/>
      <c r="C18" s="106">
        <f t="shared" si="0"/>
        <v>0</v>
      </c>
      <c r="D18" s="46"/>
      <c r="E18" s="136"/>
      <c r="F18" s="136"/>
      <c r="G18" s="61"/>
      <c r="H18" s="62"/>
    </row>
    <row r="19" spans="1:8" s="45" customFormat="1" ht="15">
      <c r="A19" s="57" t="s">
        <v>37</v>
      </c>
      <c r="B19" s="133"/>
      <c r="C19" s="106">
        <f t="shared" si="0"/>
        <v>0</v>
      </c>
      <c r="D19" s="46"/>
      <c r="E19" s="136"/>
      <c r="F19" s="136"/>
      <c r="G19" s="61"/>
      <c r="H19" s="62"/>
    </row>
    <row r="20" spans="1:8" s="42" customFormat="1" ht="15">
      <c r="A20" s="117" t="s">
        <v>126</v>
      </c>
      <c r="B20" s="118">
        <f>SUM(B9:B19)</f>
        <v>0</v>
      </c>
      <c r="C20" s="118">
        <f>SUM(C9:C19)</f>
        <v>0</v>
      </c>
      <c r="D20" s="47"/>
      <c r="E20" s="119">
        <f>SUM(E9:E19)</f>
        <v>0</v>
      </c>
      <c r="F20" s="119">
        <f>SUM(F9:F19)</f>
        <v>0</v>
      </c>
      <c r="G20" s="119">
        <f>SUM(G9:G19)</f>
        <v>0</v>
      </c>
      <c r="H20" s="119">
        <f>SUM(H9:H19)</f>
        <v>0</v>
      </c>
    </row>
    <row r="21" spans="1:8" s="42" customFormat="1" ht="15.75" thickBot="1">
      <c r="A21" s="47"/>
      <c r="B21" s="49"/>
      <c r="C21" s="47"/>
      <c r="D21" s="47"/>
      <c r="E21" s="50"/>
      <c r="F21" s="50"/>
      <c r="G21" s="50"/>
      <c r="H21" s="50"/>
    </row>
    <row r="22" spans="1:8" s="42" customFormat="1" ht="15.75" thickBot="1">
      <c r="A22" s="63" t="s">
        <v>129</v>
      </c>
      <c r="B22" s="64"/>
      <c r="C22" s="65">
        <f>B20</f>
        <v>0</v>
      </c>
      <c r="D22" s="49"/>
      <c r="E22" s="74" t="s">
        <v>130</v>
      </c>
      <c r="F22" s="75"/>
      <c r="G22" s="75"/>
      <c r="H22" s="76"/>
    </row>
    <row r="23" spans="1:8" s="42" customFormat="1" ht="15.75" thickBot="1">
      <c r="A23" s="66"/>
      <c r="B23" s="67"/>
      <c r="C23" s="68"/>
      <c r="D23" s="49"/>
      <c r="E23" s="77"/>
      <c r="F23" s="78"/>
      <c r="G23" s="78"/>
      <c r="H23" s="79"/>
    </row>
    <row r="24" spans="1:8" s="42" customFormat="1" ht="18.75" customHeight="1" thickBot="1">
      <c r="A24" s="85" t="s">
        <v>131</v>
      </c>
      <c r="B24" s="86"/>
      <c r="C24" s="87">
        <f>F20</f>
        <v>0</v>
      </c>
      <c r="D24" s="49"/>
      <c r="E24" s="88">
        <f>$C$22-E20</f>
        <v>0</v>
      </c>
      <c r="F24" s="89">
        <f>$C$22-F20</f>
        <v>0</v>
      </c>
      <c r="G24" s="89">
        <f>$C$22-G20</f>
        <v>0</v>
      </c>
      <c r="H24" s="90">
        <f>$C$22-H20</f>
        <v>0</v>
      </c>
    </row>
    <row r="25" spans="1:8" s="42" customFormat="1" ht="18.75" customHeight="1" thickBot="1">
      <c r="A25" s="69"/>
      <c r="B25" s="67"/>
      <c r="C25" s="70"/>
      <c r="D25" s="49"/>
      <c r="E25" s="80"/>
      <c r="F25" s="81"/>
      <c r="G25" s="81"/>
      <c r="H25" s="79"/>
    </row>
    <row r="26" spans="1:8" s="42" customFormat="1" ht="15.75" thickBot="1">
      <c r="A26" s="71" t="s">
        <v>132</v>
      </c>
      <c r="B26" s="72"/>
      <c r="C26" s="73">
        <f>C22-C24</f>
        <v>0</v>
      </c>
      <c r="D26" s="49"/>
      <c r="E26" s="82"/>
      <c r="F26" s="83"/>
      <c r="G26" s="83"/>
      <c r="H26" s="84"/>
    </row>
    <row r="27" spans="1:8" s="54" customFormat="1" ht="15.75" thickBot="1">
      <c r="A27" s="52"/>
      <c r="B27" s="50"/>
      <c r="C27" s="48"/>
      <c r="D27" s="49"/>
      <c r="E27" s="53"/>
      <c r="F27" s="51"/>
      <c r="G27" s="51"/>
      <c r="H27" s="50"/>
    </row>
    <row r="28" spans="1:8" s="42" customFormat="1" ht="15.75" thickBot="1">
      <c r="A28" s="120" t="s">
        <v>133</v>
      </c>
      <c r="B28" s="121"/>
      <c r="C28" s="121"/>
      <c r="D28" s="121"/>
      <c r="E28" s="121"/>
      <c r="F28" s="121"/>
      <c r="G28" s="121"/>
      <c r="H28" s="122"/>
    </row>
    <row r="29" spans="1:8" s="42" customFormat="1" ht="15">
      <c r="A29" s="91" t="s">
        <v>134</v>
      </c>
      <c r="B29" s="43"/>
      <c r="C29" s="43"/>
      <c r="D29" s="43"/>
      <c r="E29" s="43"/>
      <c r="F29" s="43"/>
      <c r="G29" s="43"/>
      <c r="H29" s="92"/>
    </row>
    <row r="30" spans="1:8" s="42" customFormat="1" ht="15">
      <c r="A30" s="107" t="s">
        <v>127</v>
      </c>
      <c r="B30" s="108"/>
      <c r="C30" s="108"/>
      <c r="D30" s="108"/>
      <c r="E30" s="108"/>
      <c r="F30" s="109">
        <f>C20</f>
        <v>0</v>
      </c>
      <c r="G30" s="110"/>
      <c r="H30" s="111"/>
    </row>
    <row r="31" spans="1:8" s="42" customFormat="1" ht="15">
      <c r="A31" s="93"/>
      <c r="B31" s="43"/>
      <c r="C31" s="43"/>
      <c r="D31" s="43"/>
      <c r="E31" s="43"/>
      <c r="F31" s="94"/>
      <c r="G31" s="95"/>
      <c r="H31" s="92"/>
    </row>
    <row r="32" spans="1:8" s="42" customFormat="1" ht="15">
      <c r="A32" s="96"/>
      <c r="B32" s="43"/>
      <c r="C32" s="43"/>
      <c r="D32" s="43"/>
      <c r="E32" s="112" t="s">
        <v>134</v>
      </c>
      <c r="F32" s="98">
        <f>SUM(F30:F31)</f>
        <v>0</v>
      </c>
      <c r="G32" s="113"/>
      <c r="H32" s="111"/>
    </row>
    <row r="33" spans="1:8" s="42" customFormat="1" ht="15">
      <c r="A33" s="91" t="s">
        <v>135</v>
      </c>
      <c r="B33" s="43"/>
      <c r="C33" s="43"/>
      <c r="D33" s="43"/>
      <c r="E33" s="97"/>
      <c r="F33" s="101"/>
      <c r="G33" s="102"/>
      <c r="H33" s="92"/>
    </row>
    <row r="34" spans="1:8" s="42" customFormat="1" ht="15">
      <c r="A34" s="107" t="s">
        <v>136</v>
      </c>
      <c r="B34" s="108"/>
      <c r="C34" s="108"/>
      <c r="D34" s="108"/>
      <c r="E34" s="114"/>
      <c r="F34" s="115">
        <f>C24</f>
        <v>0</v>
      </c>
      <c r="G34" s="116"/>
      <c r="H34" s="111"/>
    </row>
    <row r="35" spans="1:8" s="42" customFormat="1" ht="15">
      <c r="A35" s="93"/>
      <c r="B35" s="43"/>
      <c r="C35" s="43"/>
      <c r="D35" s="43"/>
      <c r="E35" s="97"/>
      <c r="F35" s="94"/>
      <c r="G35" s="95"/>
      <c r="H35" s="92"/>
    </row>
    <row r="36" spans="1:8" s="42" customFormat="1" ht="15">
      <c r="A36" s="93"/>
      <c r="B36" s="43"/>
      <c r="C36" s="43"/>
      <c r="D36" s="43"/>
      <c r="E36" s="112" t="s">
        <v>135</v>
      </c>
      <c r="F36" s="98">
        <f>SUM(F34:F35)</f>
        <v>0</v>
      </c>
      <c r="G36" s="113"/>
      <c r="H36" s="111"/>
    </row>
    <row r="37" spans="1:8" s="42" customFormat="1" ht="15">
      <c r="A37" s="93"/>
      <c r="B37" s="43"/>
      <c r="C37" s="43"/>
      <c r="D37" s="43"/>
      <c r="E37" s="97"/>
      <c r="F37" s="100"/>
      <c r="G37" s="99"/>
      <c r="H37" s="92"/>
    </row>
    <row r="38" spans="1:8" s="42" customFormat="1" ht="15">
      <c r="A38" s="93"/>
      <c r="B38" s="43"/>
      <c r="C38" s="43"/>
      <c r="D38" s="43"/>
      <c r="E38" s="58" t="s">
        <v>137</v>
      </c>
      <c r="F38" s="103">
        <f>F32-F36</f>
        <v>0</v>
      </c>
      <c r="G38" s="104" t="s">
        <v>138</v>
      </c>
      <c r="H38" s="105" t="e">
        <f>F38/F32</f>
        <v>#DIV/0!</v>
      </c>
    </row>
    <row r="39" spans="1:8" s="42" customFormat="1" ht="15.75" thickBot="1">
      <c r="A39" s="93"/>
      <c r="B39" s="43"/>
      <c r="C39" s="43"/>
      <c r="D39" s="43"/>
      <c r="E39" s="97"/>
      <c r="F39" s="100"/>
      <c r="G39" s="130"/>
      <c r="H39" s="131"/>
    </row>
    <row r="40" spans="1:8">
      <c r="A40" s="185" t="s">
        <v>153</v>
      </c>
      <c r="B40" s="186"/>
      <c r="C40" s="186"/>
      <c r="D40" s="186"/>
      <c r="E40" s="186"/>
      <c r="F40" s="186"/>
      <c r="G40" s="186"/>
      <c r="H40" s="187"/>
    </row>
    <row r="41" spans="1:8" ht="13.5" thickBot="1">
      <c r="A41" s="188"/>
      <c r="B41" s="189"/>
      <c r="C41" s="189"/>
      <c r="D41" s="189"/>
      <c r="E41" s="189"/>
      <c r="F41" s="189"/>
      <c r="G41" s="189"/>
      <c r="H41" s="190"/>
    </row>
  </sheetData>
  <mergeCells count="7">
    <mergeCell ref="A40:H41"/>
    <mergeCell ref="A1:H1"/>
    <mergeCell ref="A2:H2"/>
    <mergeCell ref="E3:G3"/>
    <mergeCell ref="A5:C5"/>
    <mergeCell ref="A7:C7"/>
    <mergeCell ref="E7:H7"/>
  </mergeCells>
  <conditionalFormatting sqref="H38">
    <cfRule type="cellIs" dxfId="143" priority="3" operator="greaterThan">
      <formula>0</formula>
    </cfRule>
    <cfRule type="cellIs" dxfId="142" priority="4" operator="lessThan">
      <formula>"o"</formula>
    </cfRule>
  </conditionalFormatting>
  <conditionalFormatting sqref="F38 E24:H24">
    <cfRule type="cellIs" dxfId="141" priority="1" operator="greaterThan">
      <formula>0</formula>
    </cfRule>
    <cfRule type="cellIs" dxfId="140" priority="2" operator="lessThan">
      <formula>0</formula>
    </cfRule>
  </conditionalFormatting>
  <hyperlinks>
    <hyperlink ref="E3:G3" location="'Procurement Schedule'!A1" display="CLICK RETURN TO MAIN BUDGET SHEET"/>
  </hyperlinks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FFFF00"/>
  </sheetPr>
  <dimension ref="A1:H41"/>
  <sheetViews>
    <sheetView workbookViewId="0">
      <selection activeCell="E3" sqref="E3:G3"/>
    </sheetView>
  </sheetViews>
  <sheetFormatPr defaultRowHeight="12.75"/>
  <cols>
    <col min="1" max="1" width="35.7109375" style="33" customWidth="1"/>
    <col min="2" max="2" width="16" style="33" customWidth="1"/>
    <col min="3" max="3" width="16.5703125" style="33" customWidth="1"/>
    <col min="4" max="4" width="2.140625" style="33" customWidth="1"/>
    <col min="5" max="8" width="17.7109375" style="33" customWidth="1"/>
    <col min="9" max="16384" width="9.140625" style="33"/>
  </cols>
  <sheetData>
    <row r="1" spans="1:8" ht="23.25" customHeight="1" thickBot="1">
      <c r="A1" s="194" t="s">
        <v>119</v>
      </c>
      <c r="B1" s="195"/>
      <c r="C1" s="195"/>
      <c r="D1" s="195"/>
      <c r="E1" s="195"/>
      <c r="F1" s="195"/>
      <c r="G1" s="195"/>
      <c r="H1" s="195"/>
    </row>
    <row r="2" spans="1:8" ht="20.25" customHeight="1" thickBot="1">
      <c r="A2" s="196" t="s">
        <v>120</v>
      </c>
      <c r="B2" s="197"/>
      <c r="C2" s="197"/>
      <c r="D2" s="197"/>
      <c r="E2" s="197"/>
      <c r="F2" s="197"/>
      <c r="G2" s="197"/>
      <c r="H2" s="198"/>
    </row>
    <row r="3" spans="1:8" ht="47.25" thickBot="1">
      <c r="A3" s="34" t="s">
        <v>121</v>
      </c>
      <c r="B3" s="138"/>
      <c r="C3" s="139"/>
      <c r="D3" s="36"/>
      <c r="E3" s="191" t="s">
        <v>155</v>
      </c>
      <c r="F3" s="192"/>
      <c r="G3" s="193"/>
      <c r="H3" s="37"/>
    </row>
    <row r="4" spans="1:8" ht="16.5" thickBot="1">
      <c r="A4" s="34" t="s">
        <v>122</v>
      </c>
      <c r="B4" s="35" t="s">
        <v>178</v>
      </c>
      <c r="C4" s="36"/>
      <c r="D4" s="36"/>
      <c r="E4" s="36"/>
      <c r="F4" s="36"/>
      <c r="G4" s="36"/>
      <c r="H4" s="37"/>
    </row>
    <row r="5" spans="1:8" ht="16.5" thickBot="1">
      <c r="A5" s="182" t="s">
        <v>151</v>
      </c>
      <c r="B5" s="183"/>
      <c r="C5" s="184"/>
      <c r="D5" s="38"/>
      <c r="E5" s="124" t="s">
        <v>152</v>
      </c>
      <c r="F5" s="125"/>
      <c r="G5" s="125"/>
      <c r="H5" s="126"/>
    </row>
    <row r="6" spans="1:8" ht="13.5" thickBot="1">
      <c r="A6" s="39" t="s">
        <v>141</v>
      </c>
      <c r="B6" s="40"/>
      <c r="C6" s="40"/>
      <c r="D6" s="40"/>
      <c r="E6" s="40"/>
      <c r="F6" s="40"/>
      <c r="G6" s="40"/>
      <c r="H6" s="41"/>
    </row>
    <row r="7" spans="1:8" s="42" customFormat="1" ht="15">
      <c r="A7" s="199" t="s">
        <v>123</v>
      </c>
      <c r="B7" s="200"/>
      <c r="C7" s="201"/>
      <c r="D7" s="43"/>
      <c r="E7" s="202" t="s">
        <v>124</v>
      </c>
      <c r="F7" s="202"/>
      <c r="G7" s="202"/>
      <c r="H7" s="202"/>
    </row>
    <row r="8" spans="1:8" s="45" customFormat="1" ht="15">
      <c r="A8" s="55" t="s">
        <v>125</v>
      </c>
      <c r="B8" s="55" t="s">
        <v>126</v>
      </c>
      <c r="C8" s="55" t="s">
        <v>145</v>
      </c>
      <c r="D8" s="44"/>
      <c r="E8" s="129" t="s">
        <v>37</v>
      </c>
      <c r="F8" s="129" t="s">
        <v>37</v>
      </c>
      <c r="G8" s="129" t="s">
        <v>37</v>
      </c>
      <c r="H8" s="129" t="s">
        <v>37</v>
      </c>
    </row>
    <row r="9" spans="1:8" s="45" customFormat="1" ht="15">
      <c r="A9" s="59" t="s">
        <v>161</v>
      </c>
      <c r="B9" s="123"/>
      <c r="C9" s="106">
        <f>B9-(B9*0)</f>
        <v>0</v>
      </c>
      <c r="D9" s="46"/>
      <c r="E9" s="127"/>
      <c r="F9" s="127"/>
      <c r="G9" s="128"/>
      <c r="H9" s="128"/>
    </row>
    <row r="10" spans="1:8" s="45" customFormat="1" ht="15">
      <c r="A10" s="57" t="s">
        <v>37</v>
      </c>
      <c r="B10" s="132"/>
      <c r="C10" s="106">
        <f t="shared" ref="C10:C19" si="0">B10-(B10*0)</f>
        <v>0</v>
      </c>
      <c r="D10" s="46"/>
      <c r="E10" s="135"/>
      <c r="F10" s="135"/>
      <c r="G10" s="60"/>
      <c r="H10" s="60"/>
    </row>
    <row r="11" spans="1:8" s="45" customFormat="1" ht="15">
      <c r="A11" s="57" t="s">
        <v>37</v>
      </c>
      <c r="B11" s="134"/>
      <c r="C11" s="106">
        <f t="shared" si="0"/>
        <v>0</v>
      </c>
      <c r="D11" s="46"/>
      <c r="E11" s="136"/>
      <c r="F11" s="136"/>
      <c r="G11" s="61"/>
      <c r="H11" s="62"/>
    </row>
    <row r="12" spans="1:8" s="45" customFormat="1" ht="15">
      <c r="A12" s="57" t="s">
        <v>37</v>
      </c>
      <c r="B12" s="133"/>
      <c r="C12" s="106">
        <f t="shared" si="0"/>
        <v>0</v>
      </c>
      <c r="D12" s="46"/>
      <c r="E12" s="137"/>
      <c r="F12" s="136"/>
      <c r="G12" s="61"/>
      <c r="H12" s="62"/>
    </row>
    <row r="13" spans="1:8" s="45" customFormat="1" ht="15">
      <c r="A13" s="57" t="s">
        <v>37</v>
      </c>
      <c r="B13" s="133"/>
      <c r="C13" s="106">
        <f t="shared" si="0"/>
        <v>0</v>
      </c>
      <c r="D13" s="46"/>
      <c r="E13" s="137"/>
      <c r="F13" s="136"/>
      <c r="G13" s="61"/>
      <c r="H13" s="62"/>
    </row>
    <row r="14" spans="1:8" s="45" customFormat="1" ht="15">
      <c r="A14" s="57" t="s">
        <v>37</v>
      </c>
      <c r="B14" s="133"/>
      <c r="C14" s="106">
        <f t="shared" si="0"/>
        <v>0</v>
      </c>
      <c r="D14" s="46"/>
      <c r="E14" s="137"/>
      <c r="F14" s="136"/>
      <c r="G14" s="61"/>
      <c r="H14" s="62"/>
    </row>
    <row r="15" spans="1:8" s="45" customFormat="1" ht="15">
      <c r="A15" s="57" t="s">
        <v>37</v>
      </c>
      <c r="B15" s="133"/>
      <c r="C15" s="106">
        <f t="shared" si="0"/>
        <v>0</v>
      </c>
      <c r="D15" s="46"/>
      <c r="E15" s="136"/>
      <c r="F15" s="136"/>
      <c r="G15" s="61"/>
      <c r="H15" s="62"/>
    </row>
    <row r="16" spans="1:8" s="45" customFormat="1" ht="15">
      <c r="A16" s="57" t="s">
        <v>37</v>
      </c>
      <c r="B16" s="133"/>
      <c r="C16" s="106">
        <f t="shared" si="0"/>
        <v>0</v>
      </c>
      <c r="D16" s="46"/>
      <c r="E16" s="136"/>
      <c r="F16" s="136"/>
      <c r="G16" s="61"/>
      <c r="H16" s="62"/>
    </row>
    <row r="17" spans="1:8" s="45" customFormat="1" ht="15">
      <c r="A17" s="57" t="s">
        <v>37</v>
      </c>
      <c r="B17" s="133"/>
      <c r="C17" s="106">
        <f t="shared" si="0"/>
        <v>0</v>
      </c>
      <c r="D17" s="46"/>
      <c r="E17" s="136"/>
      <c r="F17" s="136"/>
      <c r="G17" s="61"/>
      <c r="H17" s="62"/>
    </row>
    <row r="18" spans="1:8" s="45" customFormat="1" ht="15">
      <c r="A18" s="57" t="s">
        <v>37</v>
      </c>
      <c r="B18" s="133"/>
      <c r="C18" s="106">
        <f t="shared" si="0"/>
        <v>0</v>
      </c>
      <c r="D18" s="46"/>
      <c r="E18" s="136"/>
      <c r="F18" s="136"/>
      <c r="G18" s="61"/>
      <c r="H18" s="62"/>
    </row>
    <row r="19" spans="1:8" s="45" customFormat="1" ht="15">
      <c r="A19" s="57" t="s">
        <v>37</v>
      </c>
      <c r="B19" s="133"/>
      <c r="C19" s="106">
        <f t="shared" si="0"/>
        <v>0</v>
      </c>
      <c r="D19" s="46"/>
      <c r="E19" s="136"/>
      <c r="F19" s="136"/>
      <c r="G19" s="61"/>
      <c r="H19" s="62"/>
    </row>
    <row r="20" spans="1:8" s="42" customFormat="1" ht="15">
      <c r="A20" s="117" t="s">
        <v>126</v>
      </c>
      <c r="B20" s="118">
        <f>SUM(B9:B19)</f>
        <v>0</v>
      </c>
      <c r="C20" s="118">
        <f>SUM(C9:C19)</f>
        <v>0</v>
      </c>
      <c r="D20" s="47"/>
      <c r="E20" s="119">
        <f>SUM(E9:E19)</f>
        <v>0</v>
      </c>
      <c r="F20" s="119">
        <f>SUM(F9:F19)</f>
        <v>0</v>
      </c>
      <c r="G20" s="119">
        <f>SUM(G9:G19)</f>
        <v>0</v>
      </c>
      <c r="H20" s="119">
        <f>SUM(H9:H19)</f>
        <v>0</v>
      </c>
    </row>
    <row r="21" spans="1:8" s="42" customFormat="1" ht="15.75" thickBot="1">
      <c r="A21" s="47"/>
      <c r="B21" s="49"/>
      <c r="C21" s="47"/>
      <c r="D21" s="47"/>
      <c r="E21" s="50"/>
      <c r="F21" s="50"/>
      <c r="G21" s="50"/>
      <c r="H21" s="50"/>
    </row>
    <row r="22" spans="1:8" s="42" customFormat="1" ht="15.75" thickBot="1">
      <c r="A22" s="63" t="s">
        <v>129</v>
      </c>
      <c r="B22" s="64"/>
      <c r="C22" s="65">
        <f>B20</f>
        <v>0</v>
      </c>
      <c r="D22" s="49"/>
      <c r="E22" s="74" t="s">
        <v>130</v>
      </c>
      <c r="F22" s="75"/>
      <c r="G22" s="75"/>
      <c r="H22" s="76"/>
    </row>
    <row r="23" spans="1:8" s="42" customFormat="1" ht="15.75" thickBot="1">
      <c r="A23" s="66"/>
      <c r="B23" s="67"/>
      <c r="C23" s="68"/>
      <c r="D23" s="49"/>
      <c r="E23" s="77"/>
      <c r="F23" s="78"/>
      <c r="G23" s="78"/>
      <c r="H23" s="79"/>
    </row>
    <row r="24" spans="1:8" s="42" customFormat="1" ht="18.75" customHeight="1" thickBot="1">
      <c r="A24" s="85" t="s">
        <v>131</v>
      </c>
      <c r="B24" s="86"/>
      <c r="C24" s="87">
        <f>F20</f>
        <v>0</v>
      </c>
      <c r="D24" s="49"/>
      <c r="E24" s="88">
        <f>$C$22-E20</f>
        <v>0</v>
      </c>
      <c r="F24" s="89">
        <f>$C$22-F20</f>
        <v>0</v>
      </c>
      <c r="G24" s="89">
        <f>$C$22-G20</f>
        <v>0</v>
      </c>
      <c r="H24" s="90">
        <f>$C$22-H20</f>
        <v>0</v>
      </c>
    </row>
    <row r="25" spans="1:8" s="42" customFormat="1" ht="18.75" customHeight="1" thickBot="1">
      <c r="A25" s="69"/>
      <c r="B25" s="67"/>
      <c r="C25" s="70"/>
      <c r="D25" s="49"/>
      <c r="E25" s="80"/>
      <c r="F25" s="81"/>
      <c r="G25" s="81"/>
      <c r="H25" s="79"/>
    </row>
    <row r="26" spans="1:8" s="42" customFormat="1" ht="15.75" thickBot="1">
      <c r="A26" s="71" t="s">
        <v>132</v>
      </c>
      <c r="B26" s="72"/>
      <c r="C26" s="73">
        <f>C22-C24</f>
        <v>0</v>
      </c>
      <c r="D26" s="49"/>
      <c r="E26" s="82"/>
      <c r="F26" s="83"/>
      <c r="G26" s="83"/>
      <c r="H26" s="84"/>
    </row>
    <row r="27" spans="1:8" s="54" customFormat="1" ht="15.75" thickBot="1">
      <c r="A27" s="52"/>
      <c r="B27" s="50"/>
      <c r="C27" s="48"/>
      <c r="D27" s="49"/>
      <c r="E27" s="53"/>
      <c r="F27" s="51"/>
      <c r="G27" s="51"/>
      <c r="H27" s="50"/>
    </row>
    <row r="28" spans="1:8" s="42" customFormat="1" ht="15.75" thickBot="1">
      <c r="A28" s="120" t="s">
        <v>133</v>
      </c>
      <c r="B28" s="121"/>
      <c r="C28" s="121"/>
      <c r="D28" s="121"/>
      <c r="E28" s="121"/>
      <c r="F28" s="121"/>
      <c r="G28" s="121"/>
      <c r="H28" s="122"/>
    </row>
    <row r="29" spans="1:8" s="42" customFormat="1" ht="15">
      <c r="A29" s="91" t="s">
        <v>134</v>
      </c>
      <c r="B29" s="43"/>
      <c r="C29" s="43"/>
      <c r="D29" s="43"/>
      <c r="E29" s="43"/>
      <c r="F29" s="43"/>
      <c r="G29" s="43"/>
      <c r="H29" s="92"/>
    </row>
    <row r="30" spans="1:8" s="42" customFormat="1" ht="15">
      <c r="A30" s="107" t="s">
        <v>127</v>
      </c>
      <c r="B30" s="108"/>
      <c r="C30" s="108"/>
      <c r="D30" s="108"/>
      <c r="E30" s="108"/>
      <c r="F30" s="109">
        <f>C20</f>
        <v>0</v>
      </c>
      <c r="G30" s="110"/>
      <c r="H30" s="111"/>
    </row>
    <row r="31" spans="1:8" s="42" customFormat="1" ht="15">
      <c r="A31" s="93"/>
      <c r="B31" s="43"/>
      <c r="C31" s="43"/>
      <c r="D31" s="43"/>
      <c r="E31" s="43"/>
      <c r="F31" s="94"/>
      <c r="G31" s="95"/>
      <c r="H31" s="92"/>
    </row>
    <row r="32" spans="1:8" s="42" customFormat="1" ht="15">
      <c r="A32" s="96"/>
      <c r="B32" s="43"/>
      <c r="C32" s="43"/>
      <c r="D32" s="43"/>
      <c r="E32" s="112" t="s">
        <v>134</v>
      </c>
      <c r="F32" s="98">
        <f>SUM(F30:F31)</f>
        <v>0</v>
      </c>
      <c r="G32" s="113"/>
      <c r="H32" s="111"/>
    </row>
    <row r="33" spans="1:8" s="42" customFormat="1" ht="15">
      <c r="A33" s="91" t="s">
        <v>135</v>
      </c>
      <c r="B33" s="43"/>
      <c r="C33" s="43"/>
      <c r="D33" s="43"/>
      <c r="E33" s="97"/>
      <c r="F33" s="101"/>
      <c r="G33" s="102"/>
      <c r="H33" s="92"/>
    </row>
    <row r="34" spans="1:8" s="42" customFormat="1" ht="15">
      <c r="A34" s="107" t="s">
        <v>136</v>
      </c>
      <c r="B34" s="108"/>
      <c r="C34" s="108"/>
      <c r="D34" s="108"/>
      <c r="E34" s="114"/>
      <c r="F34" s="115">
        <f>C24</f>
        <v>0</v>
      </c>
      <c r="G34" s="116"/>
      <c r="H34" s="111"/>
    </row>
    <row r="35" spans="1:8" s="42" customFormat="1" ht="15">
      <c r="A35" s="93"/>
      <c r="B35" s="43"/>
      <c r="C35" s="43"/>
      <c r="D35" s="43"/>
      <c r="E35" s="97"/>
      <c r="F35" s="94"/>
      <c r="G35" s="95"/>
      <c r="H35" s="92"/>
    </row>
    <row r="36" spans="1:8" s="42" customFormat="1" ht="15">
      <c r="A36" s="93"/>
      <c r="B36" s="43"/>
      <c r="C36" s="43"/>
      <c r="D36" s="43"/>
      <c r="E36" s="112" t="s">
        <v>135</v>
      </c>
      <c r="F36" s="98">
        <f>SUM(F34:F35)</f>
        <v>0</v>
      </c>
      <c r="G36" s="113"/>
      <c r="H36" s="111"/>
    </row>
    <row r="37" spans="1:8" s="42" customFormat="1" ht="15">
      <c r="A37" s="93"/>
      <c r="B37" s="43"/>
      <c r="C37" s="43"/>
      <c r="D37" s="43"/>
      <c r="E37" s="97"/>
      <c r="F37" s="100"/>
      <c r="G37" s="99"/>
      <c r="H37" s="92"/>
    </row>
    <row r="38" spans="1:8" s="42" customFormat="1" ht="15">
      <c r="A38" s="93"/>
      <c r="B38" s="43"/>
      <c r="C38" s="43"/>
      <c r="D38" s="43"/>
      <c r="E38" s="58" t="s">
        <v>137</v>
      </c>
      <c r="F38" s="103">
        <f>F32-F36</f>
        <v>0</v>
      </c>
      <c r="G38" s="104" t="s">
        <v>138</v>
      </c>
      <c r="H38" s="105" t="e">
        <f>F38/F32</f>
        <v>#DIV/0!</v>
      </c>
    </row>
    <row r="39" spans="1:8" s="42" customFormat="1" ht="15.75" thickBot="1">
      <c r="A39" s="93"/>
      <c r="B39" s="43"/>
      <c r="C39" s="43"/>
      <c r="D39" s="43"/>
      <c r="E39" s="97"/>
      <c r="F39" s="100"/>
      <c r="G39" s="130"/>
      <c r="H39" s="131"/>
    </row>
    <row r="40" spans="1:8">
      <c r="A40" s="185" t="s">
        <v>153</v>
      </c>
      <c r="B40" s="186"/>
      <c r="C40" s="186"/>
      <c r="D40" s="186"/>
      <c r="E40" s="186"/>
      <c r="F40" s="186"/>
      <c r="G40" s="186"/>
      <c r="H40" s="187"/>
    </row>
    <row r="41" spans="1:8" ht="13.5" thickBot="1">
      <c r="A41" s="188"/>
      <c r="B41" s="189"/>
      <c r="C41" s="189"/>
      <c r="D41" s="189"/>
      <c r="E41" s="189"/>
      <c r="F41" s="189"/>
      <c r="G41" s="189"/>
      <c r="H41" s="190"/>
    </row>
  </sheetData>
  <mergeCells count="7">
    <mergeCell ref="A40:H41"/>
    <mergeCell ref="A1:H1"/>
    <mergeCell ref="A2:H2"/>
    <mergeCell ref="E3:G3"/>
    <mergeCell ref="A5:C5"/>
    <mergeCell ref="A7:C7"/>
    <mergeCell ref="E7:H7"/>
  </mergeCells>
  <conditionalFormatting sqref="H38">
    <cfRule type="cellIs" dxfId="139" priority="3" operator="greaterThan">
      <formula>0</formula>
    </cfRule>
    <cfRule type="cellIs" dxfId="138" priority="4" operator="lessThan">
      <formula>"o"</formula>
    </cfRule>
  </conditionalFormatting>
  <conditionalFormatting sqref="F38 E24:H24">
    <cfRule type="cellIs" dxfId="137" priority="1" operator="greaterThan">
      <formula>0</formula>
    </cfRule>
    <cfRule type="cellIs" dxfId="136" priority="2" operator="lessThan">
      <formula>0</formula>
    </cfRule>
  </conditionalFormatting>
  <hyperlinks>
    <hyperlink ref="E3:G3" location="'Procurement Schedule'!A1" display="CLICK RETURN TO MAIN BUDGET SHEET"/>
  </hyperlink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FFFF00"/>
  </sheetPr>
  <dimension ref="A1:H41"/>
  <sheetViews>
    <sheetView workbookViewId="0">
      <selection activeCell="E3" sqref="E3:G3"/>
    </sheetView>
  </sheetViews>
  <sheetFormatPr defaultRowHeight="12.75"/>
  <cols>
    <col min="1" max="1" width="35.7109375" style="33" customWidth="1"/>
    <col min="2" max="2" width="16" style="33" customWidth="1"/>
    <col min="3" max="3" width="16.5703125" style="33" customWidth="1"/>
    <col min="4" max="4" width="2.140625" style="33" customWidth="1"/>
    <col min="5" max="8" width="17.7109375" style="33" customWidth="1"/>
    <col min="9" max="16384" width="9.140625" style="33"/>
  </cols>
  <sheetData>
    <row r="1" spans="1:8" ht="23.25" customHeight="1" thickBot="1">
      <c r="A1" s="194" t="s">
        <v>119</v>
      </c>
      <c r="B1" s="195"/>
      <c r="C1" s="195"/>
      <c r="D1" s="195"/>
      <c r="E1" s="195"/>
      <c r="F1" s="195"/>
      <c r="G1" s="195"/>
      <c r="H1" s="195"/>
    </row>
    <row r="2" spans="1:8" ht="20.25" customHeight="1" thickBot="1">
      <c r="A2" s="196" t="s">
        <v>120</v>
      </c>
      <c r="B2" s="197"/>
      <c r="C2" s="197"/>
      <c r="D2" s="197"/>
      <c r="E2" s="197"/>
      <c r="F2" s="197"/>
      <c r="G2" s="197"/>
      <c r="H2" s="198"/>
    </row>
    <row r="3" spans="1:8" ht="47.25" thickBot="1">
      <c r="A3" s="34" t="s">
        <v>121</v>
      </c>
      <c r="B3" s="138"/>
      <c r="C3" s="139"/>
      <c r="D3" s="36"/>
      <c r="E3" s="191" t="s">
        <v>155</v>
      </c>
      <c r="F3" s="192"/>
      <c r="G3" s="193"/>
      <c r="H3" s="37"/>
    </row>
    <row r="4" spans="1:8" ht="16.5" thickBot="1">
      <c r="A4" s="34" t="s">
        <v>122</v>
      </c>
      <c r="B4" s="35" t="s">
        <v>179</v>
      </c>
      <c r="C4" s="36"/>
      <c r="D4" s="36"/>
      <c r="E4" s="36"/>
      <c r="F4" s="36"/>
      <c r="G4" s="36"/>
      <c r="H4" s="37"/>
    </row>
    <row r="5" spans="1:8" ht="16.5" thickBot="1">
      <c r="A5" s="182" t="s">
        <v>151</v>
      </c>
      <c r="B5" s="183"/>
      <c r="C5" s="184"/>
      <c r="D5" s="38"/>
      <c r="E5" s="124" t="s">
        <v>152</v>
      </c>
      <c r="F5" s="125"/>
      <c r="G5" s="125"/>
      <c r="H5" s="126"/>
    </row>
    <row r="6" spans="1:8" ht="13.5" thickBot="1">
      <c r="A6" s="39" t="s">
        <v>141</v>
      </c>
      <c r="B6" s="40"/>
      <c r="C6" s="40"/>
      <c r="D6" s="40"/>
      <c r="E6" s="40"/>
      <c r="F6" s="40"/>
      <c r="G6" s="40"/>
      <c r="H6" s="41"/>
    </row>
    <row r="7" spans="1:8" s="42" customFormat="1" ht="15">
      <c r="A7" s="199" t="s">
        <v>123</v>
      </c>
      <c r="B7" s="200"/>
      <c r="C7" s="201"/>
      <c r="D7" s="43"/>
      <c r="E7" s="202" t="s">
        <v>124</v>
      </c>
      <c r="F7" s="202"/>
      <c r="G7" s="202"/>
      <c r="H7" s="202"/>
    </row>
    <row r="8" spans="1:8" s="45" customFormat="1" ht="15">
      <c r="A8" s="55" t="s">
        <v>125</v>
      </c>
      <c r="B8" s="55" t="s">
        <v>126</v>
      </c>
      <c r="C8" s="55" t="s">
        <v>145</v>
      </c>
      <c r="D8" s="44"/>
      <c r="E8" s="129" t="s">
        <v>37</v>
      </c>
      <c r="F8" s="129" t="s">
        <v>37</v>
      </c>
      <c r="G8" s="129" t="s">
        <v>37</v>
      </c>
      <c r="H8" s="129" t="s">
        <v>37</v>
      </c>
    </row>
    <row r="9" spans="1:8" s="45" customFormat="1" ht="15">
      <c r="A9" s="59" t="s">
        <v>161</v>
      </c>
      <c r="B9" s="123"/>
      <c r="C9" s="106">
        <f>B9-(B9*0)</f>
        <v>0</v>
      </c>
      <c r="D9" s="46"/>
      <c r="E9" s="127"/>
      <c r="F9" s="127"/>
      <c r="G9" s="128"/>
      <c r="H9" s="128"/>
    </row>
    <row r="10" spans="1:8" s="45" customFormat="1" ht="15">
      <c r="A10" s="57" t="s">
        <v>37</v>
      </c>
      <c r="B10" s="132"/>
      <c r="C10" s="106">
        <f t="shared" ref="C10:C19" si="0">B10-(B10*0)</f>
        <v>0</v>
      </c>
      <c r="D10" s="46"/>
      <c r="E10" s="135"/>
      <c r="F10" s="135"/>
      <c r="G10" s="60"/>
      <c r="H10" s="60"/>
    </row>
    <row r="11" spans="1:8" s="45" customFormat="1" ht="15">
      <c r="A11" s="57" t="s">
        <v>37</v>
      </c>
      <c r="B11" s="134"/>
      <c r="C11" s="106">
        <f t="shared" si="0"/>
        <v>0</v>
      </c>
      <c r="D11" s="46"/>
      <c r="E11" s="136"/>
      <c r="F11" s="136"/>
      <c r="G11" s="61"/>
      <c r="H11" s="62"/>
    </row>
    <row r="12" spans="1:8" s="45" customFormat="1" ht="15">
      <c r="A12" s="57" t="s">
        <v>37</v>
      </c>
      <c r="B12" s="133"/>
      <c r="C12" s="106">
        <f t="shared" si="0"/>
        <v>0</v>
      </c>
      <c r="D12" s="46"/>
      <c r="E12" s="137"/>
      <c r="F12" s="136"/>
      <c r="G12" s="61"/>
      <c r="H12" s="62"/>
    </row>
    <row r="13" spans="1:8" s="45" customFormat="1" ht="15">
      <c r="A13" s="57" t="s">
        <v>37</v>
      </c>
      <c r="B13" s="133"/>
      <c r="C13" s="106">
        <f t="shared" si="0"/>
        <v>0</v>
      </c>
      <c r="D13" s="46"/>
      <c r="E13" s="137"/>
      <c r="F13" s="136"/>
      <c r="G13" s="61"/>
      <c r="H13" s="62"/>
    </row>
    <row r="14" spans="1:8" s="45" customFormat="1" ht="15">
      <c r="A14" s="57" t="s">
        <v>37</v>
      </c>
      <c r="B14" s="133"/>
      <c r="C14" s="106">
        <f t="shared" si="0"/>
        <v>0</v>
      </c>
      <c r="D14" s="46"/>
      <c r="E14" s="137"/>
      <c r="F14" s="136"/>
      <c r="G14" s="61"/>
      <c r="H14" s="62"/>
    </row>
    <row r="15" spans="1:8" s="45" customFormat="1" ht="15">
      <c r="A15" s="57" t="s">
        <v>37</v>
      </c>
      <c r="B15" s="133"/>
      <c r="C15" s="106">
        <f t="shared" si="0"/>
        <v>0</v>
      </c>
      <c r="D15" s="46"/>
      <c r="E15" s="136"/>
      <c r="F15" s="136"/>
      <c r="G15" s="61"/>
      <c r="H15" s="62"/>
    </row>
    <row r="16" spans="1:8" s="45" customFormat="1" ht="15">
      <c r="A16" s="57" t="s">
        <v>37</v>
      </c>
      <c r="B16" s="133"/>
      <c r="C16" s="106">
        <f t="shared" si="0"/>
        <v>0</v>
      </c>
      <c r="D16" s="46"/>
      <c r="E16" s="136"/>
      <c r="F16" s="136"/>
      <c r="G16" s="61"/>
      <c r="H16" s="62"/>
    </row>
    <row r="17" spans="1:8" s="45" customFormat="1" ht="15">
      <c r="A17" s="57" t="s">
        <v>37</v>
      </c>
      <c r="B17" s="133"/>
      <c r="C17" s="106">
        <f t="shared" si="0"/>
        <v>0</v>
      </c>
      <c r="D17" s="46"/>
      <c r="E17" s="136"/>
      <c r="F17" s="136"/>
      <c r="G17" s="61"/>
      <c r="H17" s="62"/>
    </row>
    <row r="18" spans="1:8" s="45" customFormat="1" ht="15">
      <c r="A18" s="57" t="s">
        <v>37</v>
      </c>
      <c r="B18" s="133"/>
      <c r="C18" s="106">
        <f t="shared" si="0"/>
        <v>0</v>
      </c>
      <c r="D18" s="46"/>
      <c r="E18" s="136"/>
      <c r="F18" s="136"/>
      <c r="G18" s="61"/>
      <c r="H18" s="62"/>
    </row>
    <row r="19" spans="1:8" s="45" customFormat="1" ht="15">
      <c r="A19" s="57" t="s">
        <v>37</v>
      </c>
      <c r="B19" s="133"/>
      <c r="C19" s="106">
        <f t="shared" si="0"/>
        <v>0</v>
      </c>
      <c r="D19" s="46"/>
      <c r="E19" s="136"/>
      <c r="F19" s="136"/>
      <c r="G19" s="61"/>
      <c r="H19" s="62"/>
    </row>
    <row r="20" spans="1:8" s="42" customFormat="1" ht="15">
      <c r="A20" s="117" t="s">
        <v>126</v>
      </c>
      <c r="B20" s="118">
        <f>SUM(B9:B19)</f>
        <v>0</v>
      </c>
      <c r="C20" s="118">
        <f>SUM(C9:C19)</f>
        <v>0</v>
      </c>
      <c r="D20" s="47"/>
      <c r="E20" s="119">
        <f>SUM(E9:E19)</f>
        <v>0</v>
      </c>
      <c r="F20" s="119">
        <f>SUM(F9:F19)</f>
        <v>0</v>
      </c>
      <c r="G20" s="119">
        <f>SUM(G9:G19)</f>
        <v>0</v>
      </c>
      <c r="H20" s="119">
        <f>SUM(H9:H19)</f>
        <v>0</v>
      </c>
    </row>
    <row r="21" spans="1:8" s="42" customFormat="1" ht="15.75" thickBot="1">
      <c r="A21" s="47"/>
      <c r="B21" s="49"/>
      <c r="C21" s="47"/>
      <c r="D21" s="47"/>
      <c r="E21" s="50"/>
      <c r="F21" s="50"/>
      <c r="G21" s="50"/>
      <c r="H21" s="50"/>
    </row>
    <row r="22" spans="1:8" s="42" customFormat="1" ht="15.75" thickBot="1">
      <c r="A22" s="63" t="s">
        <v>129</v>
      </c>
      <c r="B22" s="64"/>
      <c r="C22" s="65">
        <f>B20</f>
        <v>0</v>
      </c>
      <c r="D22" s="49"/>
      <c r="E22" s="74" t="s">
        <v>130</v>
      </c>
      <c r="F22" s="75"/>
      <c r="G22" s="75"/>
      <c r="H22" s="76"/>
    </row>
    <row r="23" spans="1:8" s="42" customFormat="1" ht="15.75" thickBot="1">
      <c r="A23" s="66"/>
      <c r="B23" s="67"/>
      <c r="C23" s="68"/>
      <c r="D23" s="49"/>
      <c r="E23" s="77"/>
      <c r="F23" s="78"/>
      <c r="G23" s="78"/>
      <c r="H23" s="79"/>
    </row>
    <row r="24" spans="1:8" s="42" customFormat="1" ht="18.75" customHeight="1" thickBot="1">
      <c r="A24" s="85" t="s">
        <v>131</v>
      </c>
      <c r="B24" s="86"/>
      <c r="C24" s="87">
        <f>F20</f>
        <v>0</v>
      </c>
      <c r="D24" s="49"/>
      <c r="E24" s="88">
        <f>$C$22-E20</f>
        <v>0</v>
      </c>
      <c r="F24" s="89">
        <f>$C$22-F20</f>
        <v>0</v>
      </c>
      <c r="G24" s="89">
        <f>$C$22-G20</f>
        <v>0</v>
      </c>
      <c r="H24" s="90">
        <f>$C$22-H20</f>
        <v>0</v>
      </c>
    </row>
    <row r="25" spans="1:8" s="42" customFormat="1" ht="18.75" customHeight="1" thickBot="1">
      <c r="A25" s="69"/>
      <c r="B25" s="67"/>
      <c r="C25" s="70"/>
      <c r="D25" s="49"/>
      <c r="E25" s="80"/>
      <c r="F25" s="81"/>
      <c r="G25" s="81"/>
      <c r="H25" s="79"/>
    </row>
    <row r="26" spans="1:8" s="42" customFormat="1" ht="15.75" thickBot="1">
      <c r="A26" s="71" t="s">
        <v>132</v>
      </c>
      <c r="B26" s="72"/>
      <c r="C26" s="73">
        <f>C22-C24</f>
        <v>0</v>
      </c>
      <c r="D26" s="49"/>
      <c r="E26" s="82"/>
      <c r="F26" s="83"/>
      <c r="G26" s="83"/>
      <c r="H26" s="84"/>
    </row>
    <row r="27" spans="1:8" s="54" customFormat="1" ht="15.75" thickBot="1">
      <c r="A27" s="52"/>
      <c r="B27" s="50"/>
      <c r="C27" s="48"/>
      <c r="D27" s="49"/>
      <c r="E27" s="53"/>
      <c r="F27" s="51"/>
      <c r="G27" s="51"/>
      <c r="H27" s="50"/>
    </row>
    <row r="28" spans="1:8" s="42" customFormat="1" ht="15.75" thickBot="1">
      <c r="A28" s="120" t="s">
        <v>133</v>
      </c>
      <c r="B28" s="121"/>
      <c r="C28" s="121"/>
      <c r="D28" s="121"/>
      <c r="E28" s="121"/>
      <c r="F28" s="121"/>
      <c r="G28" s="121"/>
      <c r="H28" s="122"/>
    </row>
    <row r="29" spans="1:8" s="42" customFormat="1" ht="15">
      <c r="A29" s="91" t="s">
        <v>134</v>
      </c>
      <c r="B29" s="43"/>
      <c r="C29" s="43"/>
      <c r="D29" s="43"/>
      <c r="E29" s="43"/>
      <c r="F29" s="43"/>
      <c r="G29" s="43"/>
      <c r="H29" s="92"/>
    </row>
    <row r="30" spans="1:8" s="42" customFormat="1" ht="15">
      <c r="A30" s="107" t="s">
        <v>127</v>
      </c>
      <c r="B30" s="108"/>
      <c r="C30" s="108"/>
      <c r="D30" s="108"/>
      <c r="E30" s="108"/>
      <c r="F30" s="109">
        <f>C20</f>
        <v>0</v>
      </c>
      <c r="G30" s="110"/>
      <c r="H30" s="111"/>
    </row>
    <row r="31" spans="1:8" s="42" customFormat="1" ht="15">
      <c r="A31" s="93"/>
      <c r="B31" s="43"/>
      <c r="C31" s="43"/>
      <c r="D31" s="43"/>
      <c r="E31" s="43"/>
      <c r="F31" s="94"/>
      <c r="G31" s="95"/>
      <c r="H31" s="92"/>
    </row>
    <row r="32" spans="1:8" s="42" customFormat="1" ht="15">
      <c r="A32" s="96"/>
      <c r="B32" s="43"/>
      <c r="C32" s="43"/>
      <c r="D32" s="43"/>
      <c r="E32" s="112" t="s">
        <v>134</v>
      </c>
      <c r="F32" s="98">
        <f>SUM(F30:F31)</f>
        <v>0</v>
      </c>
      <c r="G32" s="113"/>
      <c r="H32" s="111"/>
    </row>
    <row r="33" spans="1:8" s="42" customFormat="1" ht="15">
      <c r="A33" s="91" t="s">
        <v>135</v>
      </c>
      <c r="B33" s="43"/>
      <c r="C33" s="43"/>
      <c r="D33" s="43"/>
      <c r="E33" s="97"/>
      <c r="F33" s="101"/>
      <c r="G33" s="102"/>
      <c r="H33" s="92"/>
    </row>
    <row r="34" spans="1:8" s="42" customFormat="1" ht="15">
      <c r="A34" s="107" t="s">
        <v>136</v>
      </c>
      <c r="B34" s="108"/>
      <c r="C34" s="108"/>
      <c r="D34" s="108"/>
      <c r="E34" s="114"/>
      <c r="F34" s="115">
        <f>C24</f>
        <v>0</v>
      </c>
      <c r="G34" s="116"/>
      <c r="H34" s="111"/>
    </row>
    <row r="35" spans="1:8" s="42" customFormat="1" ht="15">
      <c r="A35" s="93"/>
      <c r="B35" s="43"/>
      <c r="C35" s="43"/>
      <c r="D35" s="43"/>
      <c r="E35" s="97"/>
      <c r="F35" s="94"/>
      <c r="G35" s="95"/>
      <c r="H35" s="92"/>
    </row>
    <row r="36" spans="1:8" s="42" customFormat="1" ht="15">
      <c r="A36" s="93"/>
      <c r="B36" s="43"/>
      <c r="C36" s="43"/>
      <c r="D36" s="43"/>
      <c r="E36" s="112" t="s">
        <v>135</v>
      </c>
      <c r="F36" s="98">
        <f>SUM(F34:F35)</f>
        <v>0</v>
      </c>
      <c r="G36" s="113"/>
      <c r="H36" s="111"/>
    </row>
    <row r="37" spans="1:8" s="42" customFormat="1" ht="15">
      <c r="A37" s="93"/>
      <c r="B37" s="43"/>
      <c r="C37" s="43"/>
      <c r="D37" s="43"/>
      <c r="E37" s="97"/>
      <c r="F37" s="100"/>
      <c r="G37" s="99"/>
      <c r="H37" s="92"/>
    </row>
    <row r="38" spans="1:8" s="42" customFormat="1" ht="15">
      <c r="A38" s="93"/>
      <c r="B38" s="43"/>
      <c r="C38" s="43"/>
      <c r="D38" s="43"/>
      <c r="E38" s="58" t="s">
        <v>137</v>
      </c>
      <c r="F38" s="103">
        <f>F32-F36</f>
        <v>0</v>
      </c>
      <c r="G38" s="104" t="s">
        <v>138</v>
      </c>
      <c r="H38" s="105" t="e">
        <f>F38/F32</f>
        <v>#DIV/0!</v>
      </c>
    </row>
    <row r="39" spans="1:8" s="42" customFormat="1" ht="15.75" thickBot="1">
      <c r="A39" s="93"/>
      <c r="B39" s="43"/>
      <c r="C39" s="43"/>
      <c r="D39" s="43"/>
      <c r="E39" s="97"/>
      <c r="F39" s="100"/>
      <c r="G39" s="130"/>
      <c r="H39" s="131"/>
    </row>
    <row r="40" spans="1:8">
      <c r="A40" s="185" t="s">
        <v>153</v>
      </c>
      <c r="B40" s="186"/>
      <c r="C40" s="186"/>
      <c r="D40" s="186"/>
      <c r="E40" s="186"/>
      <c r="F40" s="186"/>
      <c r="G40" s="186"/>
      <c r="H40" s="187"/>
    </row>
    <row r="41" spans="1:8" ht="13.5" thickBot="1">
      <c r="A41" s="188"/>
      <c r="B41" s="189"/>
      <c r="C41" s="189"/>
      <c r="D41" s="189"/>
      <c r="E41" s="189"/>
      <c r="F41" s="189"/>
      <c r="G41" s="189"/>
      <c r="H41" s="190"/>
    </row>
  </sheetData>
  <mergeCells count="7">
    <mergeCell ref="A40:H41"/>
    <mergeCell ref="A1:H1"/>
    <mergeCell ref="A2:H2"/>
    <mergeCell ref="E3:G3"/>
    <mergeCell ref="A5:C5"/>
    <mergeCell ref="A7:C7"/>
    <mergeCell ref="E7:H7"/>
  </mergeCells>
  <conditionalFormatting sqref="H38">
    <cfRule type="cellIs" dxfId="135" priority="3" operator="greaterThan">
      <formula>0</formula>
    </cfRule>
    <cfRule type="cellIs" dxfId="134" priority="4" operator="lessThan">
      <formula>"o"</formula>
    </cfRule>
  </conditionalFormatting>
  <conditionalFormatting sqref="F38 E24:H24">
    <cfRule type="cellIs" dxfId="133" priority="1" operator="greaterThan">
      <formula>0</formula>
    </cfRule>
    <cfRule type="cellIs" dxfId="132" priority="2" operator="lessThan">
      <formula>0</formula>
    </cfRule>
  </conditionalFormatting>
  <hyperlinks>
    <hyperlink ref="E3:G3" location="'Procurement Schedule'!A1" display="CLICK RETURN TO MAIN BUDGET SHEET"/>
  </hyperlinks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FFFF00"/>
  </sheetPr>
  <dimension ref="A1:H41"/>
  <sheetViews>
    <sheetView workbookViewId="0">
      <selection activeCell="A14" sqref="A10:A14"/>
    </sheetView>
  </sheetViews>
  <sheetFormatPr defaultRowHeight="12.75"/>
  <cols>
    <col min="1" max="1" width="35.7109375" style="33" customWidth="1"/>
    <col min="2" max="2" width="16" style="33" customWidth="1"/>
    <col min="3" max="3" width="16.5703125" style="33" customWidth="1"/>
    <col min="4" max="4" width="2.140625" style="33" customWidth="1"/>
    <col min="5" max="8" width="17.7109375" style="33" customWidth="1"/>
    <col min="9" max="16384" width="9.140625" style="33"/>
  </cols>
  <sheetData>
    <row r="1" spans="1:8" ht="23.25" customHeight="1" thickBot="1">
      <c r="A1" s="194" t="s">
        <v>119</v>
      </c>
      <c r="B1" s="195"/>
      <c r="C1" s="195"/>
      <c r="D1" s="195"/>
      <c r="E1" s="195"/>
      <c r="F1" s="195"/>
      <c r="G1" s="195"/>
      <c r="H1" s="195"/>
    </row>
    <row r="2" spans="1:8" ht="20.25" customHeight="1" thickBot="1">
      <c r="A2" s="196" t="s">
        <v>120</v>
      </c>
      <c r="B2" s="197"/>
      <c r="C2" s="197"/>
      <c r="D2" s="197"/>
      <c r="E2" s="197"/>
      <c r="F2" s="197"/>
      <c r="G2" s="197"/>
      <c r="H2" s="198"/>
    </row>
    <row r="3" spans="1:8" ht="47.25" thickBot="1">
      <c r="A3" s="34" t="s">
        <v>121</v>
      </c>
      <c r="B3" s="138"/>
      <c r="C3" s="139"/>
      <c r="D3" s="36"/>
      <c r="E3" s="191" t="s">
        <v>155</v>
      </c>
      <c r="F3" s="192"/>
      <c r="G3" s="193"/>
      <c r="H3" s="37"/>
    </row>
    <row r="4" spans="1:8" ht="16.5" thickBot="1">
      <c r="A4" s="34" t="s">
        <v>122</v>
      </c>
      <c r="B4" s="35" t="s">
        <v>181</v>
      </c>
      <c r="C4" s="36"/>
      <c r="D4" s="36"/>
      <c r="E4" s="36"/>
      <c r="F4" s="36"/>
      <c r="G4" s="36"/>
      <c r="H4" s="37"/>
    </row>
    <row r="5" spans="1:8" ht="16.5" thickBot="1">
      <c r="A5" s="182" t="s">
        <v>151</v>
      </c>
      <c r="B5" s="183"/>
      <c r="C5" s="184"/>
      <c r="D5" s="38"/>
      <c r="E5" s="124" t="s">
        <v>152</v>
      </c>
      <c r="F5" s="125"/>
      <c r="G5" s="125"/>
      <c r="H5" s="126"/>
    </row>
    <row r="6" spans="1:8" ht="13.5" thickBot="1">
      <c r="A6" s="39" t="s">
        <v>141</v>
      </c>
      <c r="B6" s="40"/>
      <c r="C6" s="40"/>
      <c r="D6" s="40"/>
      <c r="E6" s="40"/>
      <c r="F6" s="40"/>
      <c r="G6" s="40"/>
      <c r="H6" s="41"/>
    </row>
    <row r="7" spans="1:8" s="42" customFormat="1" ht="15">
      <c r="A7" s="199" t="s">
        <v>123</v>
      </c>
      <c r="B7" s="200"/>
      <c r="C7" s="201"/>
      <c r="D7" s="43"/>
      <c r="E7" s="202" t="s">
        <v>124</v>
      </c>
      <c r="F7" s="202"/>
      <c r="G7" s="202"/>
      <c r="H7" s="202"/>
    </row>
    <row r="8" spans="1:8" s="45" customFormat="1" ht="15">
      <c r="A8" s="55" t="s">
        <v>125</v>
      </c>
      <c r="B8" s="55" t="s">
        <v>126</v>
      </c>
      <c r="C8" s="55" t="s">
        <v>145</v>
      </c>
      <c r="D8" s="44"/>
      <c r="E8" s="129" t="s">
        <v>37</v>
      </c>
      <c r="F8" s="129" t="s">
        <v>37</v>
      </c>
      <c r="G8" s="129" t="s">
        <v>37</v>
      </c>
      <c r="H8" s="129" t="s">
        <v>37</v>
      </c>
    </row>
    <row r="9" spans="1:8" s="45" customFormat="1" ht="15">
      <c r="A9" s="59" t="s">
        <v>161</v>
      </c>
      <c r="B9" s="123"/>
      <c r="C9" s="106">
        <f>B9-(B9*0)</f>
        <v>0</v>
      </c>
      <c r="D9" s="46"/>
      <c r="E9" s="127"/>
      <c r="F9" s="127"/>
      <c r="G9" s="128"/>
      <c r="H9" s="128"/>
    </row>
    <row r="10" spans="1:8" s="45" customFormat="1" ht="15">
      <c r="A10" s="57" t="s">
        <v>37</v>
      </c>
      <c r="B10" s="132"/>
      <c r="C10" s="106">
        <f t="shared" ref="C10:C19" si="0">B10-(B10*0)</f>
        <v>0</v>
      </c>
      <c r="D10" s="46"/>
      <c r="E10" s="135"/>
      <c r="F10" s="135"/>
      <c r="G10" s="60"/>
      <c r="H10" s="60"/>
    </row>
    <row r="11" spans="1:8" s="45" customFormat="1" ht="15">
      <c r="A11" s="57" t="s">
        <v>37</v>
      </c>
      <c r="B11" s="134"/>
      <c r="C11" s="106">
        <f t="shared" si="0"/>
        <v>0</v>
      </c>
      <c r="D11" s="46"/>
      <c r="E11" s="136"/>
      <c r="F11" s="136"/>
      <c r="G11" s="61"/>
      <c r="H11" s="62"/>
    </row>
    <row r="12" spans="1:8" s="45" customFormat="1" ht="15">
      <c r="A12" s="57" t="s">
        <v>37</v>
      </c>
      <c r="B12" s="133"/>
      <c r="C12" s="106">
        <f t="shared" si="0"/>
        <v>0</v>
      </c>
      <c r="D12" s="46"/>
      <c r="E12" s="137"/>
      <c r="F12" s="136"/>
      <c r="G12" s="61"/>
      <c r="H12" s="62"/>
    </row>
    <row r="13" spans="1:8" s="45" customFormat="1" ht="15">
      <c r="A13" s="57" t="s">
        <v>37</v>
      </c>
      <c r="B13" s="133"/>
      <c r="C13" s="106">
        <f t="shared" si="0"/>
        <v>0</v>
      </c>
      <c r="D13" s="46"/>
      <c r="E13" s="137"/>
      <c r="F13" s="136"/>
      <c r="G13" s="61"/>
      <c r="H13" s="62"/>
    </row>
    <row r="14" spans="1:8" s="45" customFormat="1" ht="15">
      <c r="A14" s="57" t="s">
        <v>37</v>
      </c>
      <c r="B14" s="133"/>
      <c r="C14" s="106">
        <f t="shared" si="0"/>
        <v>0</v>
      </c>
      <c r="D14" s="46"/>
      <c r="E14" s="137"/>
      <c r="F14" s="136"/>
      <c r="G14" s="61"/>
      <c r="H14" s="62"/>
    </row>
    <row r="15" spans="1:8" s="45" customFormat="1" ht="15">
      <c r="A15" s="57" t="s">
        <v>37</v>
      </c>
      <c r="B15" s="133"/>
      <c r="C15" s="106">
        <f t="shared" si="0"/>
        <v>0</v>
      </c>
      <c r="D15" s="46"/>
      <c r="E15" s="136"/>
      <c r="F15" s="136"/>
      <c r="G15" s="61"/>
      <c r="H15" s="62"/>
    </row>
    <row r="16" spans="1:8" s="45" customFormat="1" ht="15">
      <c r="A16" s="57" t="s">
        <v>37</v>
      </c>
      <c r="B16" s="133"/>
      <c r="C16" s="106">
        <f t="shared" si="0"/>
        <v>0</v>
      </c>
      <c r="D16" s="46"/>
      <c r="E16" s="136"/>
      <c r="F16" s="136"/>
      <c r="G16" s="61"/>
      <c r="H16" s="62"/>
    </row>
    <row r="17" spans="1:8" s="45" customFormat="1" ht="15">
      <c r="A17" s="57" t="s">
        <v>37</v>
      </c>
      <c r="B17" s="133"/>
      <c r="C17" s="106">
        <f t="shared" si="0"/>
        <v>0</v>
      </c>
      <c r="D17" s="46"/>
      <c r="E17" s="136"/>
      <c r="F17" s="136"/>
      <c r="G17" s="61"/>
      <c r="H17" s="62"/>
    </row>
    <row r="18" spans="1:8" s="45" customFormat="1" ht="15">
      <c r="A18" s="57" t="s">
        <v>37</v>
      </c>
      <c r="B18" s="133"/>
      <c r="C18" s="106">
        <f t="shared" si="0"/>
        <v>0</v>
      </c>
      <c r="D18" s="46"/>
      <c r="E18" s="136"/>
      <c r="F18" s="136"/>
      <c r="G18" s="61"/>
      <c r="H18" s="62"/>
    </row>
    <row r="19" spans="1:8" s="45" customFormat="1" ht="15">
      <c r="A19" s="57" t="s">
        <v>37</v>
      </c>
      <c r="B19" s="133"/>
      <c r="C19" s="106">
        <f t="shared" si="0"/>
        <v>0</v>
      </c>
      <c r="D19" s="46"/>
      <c r="E19" s="136"/>
      <c r="F19" s="136"/>
      <c r="G19" s="61"/>
      <c r="H19" s="62"/>
    </row>
    <row r="20" spans="1:8" s="42" customFormat="1" ht="15">
      <c r="A20" s="117" t="s">
        <v>126</v>
      </c>
      <c r="B20" s="118">
        <f>SUM(B9:B19)</f>
        <v>0</v>
      </c>
      <c r="C20" s="118">
        <f>SUM(C9:C19)</f>
        <v>0</v>
      </c>
      <c r="D20" s="47"/>
      <c r="E20" s="119">
        <f>SUM(E9:E19)</f>
        <v>0</v>
      </c>
      <c r="F20" s="119">
        <f>SUM(F9:F19)</f>
        <v>0</v>
      </c>
      <c r="G20" s="119">
        <f>SUM(G9:G19)</f>
        <v>0</v>
      </c>
      <c r="H20" s="119">
        <f>SUM(H9:H19)</f>
        <v>0</v>
      </c>
    </row>
    <row r="21" spans="1:8" s="42" customFormat="1" ht="15.75" thickBot="1">
      <c r="A21" s="47"/>
      <c r="B21" s="49"/>
      <c r="C21" s="47"/>
      <c r="D21" s="47"/>
      <c r="E21" s="50"/>
      <c r="F21" s="50"/>
      <c r="G21" s="50"/>
      <c r="H21" s="50"/>
    </row>
    <row r="22" spans="1:8" s="42" customFormat="1" ht="15.75" thickBot="1">
      <c r="A22" s="63" t="s">
        <v>129</v>
      </c>
      <c r="B22" s="64"/>
      <c r="C22" s="65">
        <f>B20</f>
        <v>0</v>
      </c>
      <c r="D22" s="49"/>
      <c r="E22" s="74" t="s">
        <v>130</v>
      </c>
      <c r="F22" s="75"/>
      <c r="G22" s="75"/>
      <c r="H22" s="76"/>
    </row>
    <row r="23" spans="1:8" s="42" customFormat="1" ht="15.75" thickBot="1">
      <c r="A23" s="66"/>
      <c r="B23" s="67"/>
      <c r="C23" s="68"/>
      <c r="D23" s="49"/>
      <c r="E23" s="77"/>
      <c r="F23" s="78"/>
      <c r="G23" s="78"/>
      <c r="H23" s="79"/>
    </row>
    <row r="24" spans="1:8" s="42" customFormat="1" ht="18.75" customHeight="1" thickBot="1">
      <c r="A24" s="85" t="s">
        <v>131</v>
      </c>
      <c r="B24" s="86"/>
      <c r="C24" s="87">
        <f>F20</f>
        <v>0</v>
      </c>
      <c r="D24" s="49"/>
      <c r="E24" s="88">
        <f>$C$22-E20</f>
        <v>0</v>
      </c>
      <c r="F24" s="89">
        <f>$C$22-F20</f>
        <v>0</v>
      </c>
      <c r="G24" s="89">
        <f>$C$22-G20</f>
        <v>0</v>
      </c>
      <c r="H24" s="90">
        <f>$C$22-H20</f>
        <v>0</v>
      </c>
    </row>
    <row r="25" spans="1:8" s="42" customFormat="1" ht="18.75" customHeight="1" thickBot="1">
      <c r="A25" s="69"/>
      <c r="B25" s="67"/>
      <c r="C25" s="70"/>
      <c r="D25" s="49"/>
      <c r="E25" s="80"/>
      <c r="F25" s="81"/>
      <c r="G25" s="81"/>
      <c r="H25" s="79"/>
    </row>
    <row r="26" spans="1:8" s="42" customFormat="1" ht="15.75" thickBot="1">
      <c r="A26" s="71" t="s">
        <v>132</v>
      </c>
      <c r="B26" s="72"/>
      <c r="C26" s="73">
        <f>C22-C24</f>
        <v>0</v>
      </c>
      <c r="D26" s="49"/>
      <c r="E26" s="82"/>
      <c r="F26" s="83"/>
      <c r="G26" s="83"/>
      <c r="H26" s="84"/>
    </row>
    <row r="27" spans="1:8" s="54" customFormat="1" ht="15.75" thickBot="1">
      <c r="A27" s="52"/>
      <c r="B27" s="50"/>
      <c r="C27" s="48"/>
      <c r="D27" s="49"/>
      <c r="E27" s="53"/>
      <c r="F27" s="51"/>
      <c r="G27" s="51"/>
      <c r="H27" s="50"/>
    </row>
    <row r="28" spans="1:8" s="42" customFormat="1" ht="15.75" thickBot="1">
      <c r="A28" s="120" t="s">
        <v>133</v>
      </c>
      <c r="B28" s="121"/>
      <c r="C28" s="121"/>
      <c r="D28" s="121"/>
      <c r="E28" s="121"/>
      <c r="F28" s="121"/>
      <c r="G28" s="121"/>
      <c r="H28" s="122"/>
    </row>
    <row r="29" spans="1:8" s="42" customFormat="1" ht="15">
      <c r="A29" s="91" t="s">
        <v>134</v>
      </c>
      <c r="B29" s="43"/>
      <c r="C29" s="43"/>
      <c r="D29" s="43"/>
      <c r="E29" s="43"/>
      <c r="F29" s="43"/>
      <c r="G29" s="43"/>
      <c r="H29" s="92"/>
    </row>
    <row r="30" spans="1:8" s="42" customFormat="1" ht="15">
      <c r="A30" s="107" t="s">
        <v>127</v>
      </c>
      <c r="B30" s="108"/>
      <c r="C30" s="108"/>
      <c r="D30" s="108"/>
      <c r="E30" s="108"/>
      <c r="F30" s="109">
        <f>C20</f>
        <v>0</v>
      </c>
      <c r="G30" s="110"/>
      <c r="H30" s="111"/>
    </row>
    <row r="31" spans="1:8" s="42" customFormat="1" ht="15">
      <c r="A31" s="93"/>
      <c r="B31" s="43"/>
      <c r="C31" s="43"/>
      <c r="D31" s="43"/>
      <c r="E31" s="43"/>
      <c r="F31" s="94"/>
      <c r="G31" s="95"/>
      <c r="H31" s="92"/>
    </row>
    <row r="32" spans="1:8" s="42" customFormat="1" ht="15">
      <c r="A32" s="96"/>
      <c r="B32" s="43"/>
      <c r="C32" s="43"/>
      <c r="D32" s="43"/>
      <c r="E32" s="112" t="s">
        <v>134</v>
      </c>
      <c r="F32" s="98">
        <f>SUM(F30:F31)</f>
        <v>0</v>
      </c>
      <c r="G32" s="113"/>
      <c r="H32" s="111"/>
    </row>
    <row r="33" spans="1:8" s="42" customFormat="1" ht="15">
      <c r="A33" s="91" t="s">
        <v>135</v>
      </c>
      <c r="B33" s="43"/>
      <c r="C33" s="43"/>
      <c r="D33" s="43"/>
      <c r="E33" s="97"/>
      <c r="F33" s="101"/>
      <c r="G33" s="102"/>
      <c r="H33" s="92"/>
    </row>
    <row r="34" spans="1:8" s="42" customFormat="1" ht="15">
      <c r="A34" s="107" t="s">
        <v>136</v>
      </c>
      <c r="B34" s="108"/>
      <c r="C34" s="108"/>
      <c r="D34" s="108"/>
      <c r="E34" s="114"/>
      <c r="F34" s="115">
        <f>C24</f>
        <v>0</v>
      </c>
      <c r="G34" s="116"/>
      <c r="H34" s="111"/>
    </row>
    <row r="35" spans="1:8" s="42" customFormat="1" ht="15">
      <c r="A35" s="93"/>
      <c r="B35" s="43"/>
      <c r="C35" s="43"/>
      <c r="D35" s="43"/>
      <c r="E35" s="97"/>
      <c r="F35" s="94"/>
      <c r="G35" s="95"/>
      <c r="H35" s="92"/>
    </row>
    <row r="36" spans="1:8" s="42" customFormat="1" ht="15">
      <c r="A36" s="93"/>
      <c r="B36" s="43"/>
      <c r="C36" s="43"/>
      <c r="D36" s="43"/>
      <c r="E36" s="112" t="s">
        <v>135</v>
      </c>
      <c r="F36" s="98">
        <f>SUM(F34:F35)</f>
        <v>0</v>
      </c>
      <c r="G36" s="113"/>
      <c r="H36" s="111"/>
    </row>
    <row r="37" spans="1:8" s="42" customFormat="1" ht="15">
      <c r="A37" s="93"/>
      <c r="B37" s="43"/>
      <c r="C37" s="43"/>
      <c r="D37" s="43"/>
      <c r="E37" s="97"/>
      <c r="F37" s="100"/>
      <c r="G37" s="99"/>
      <c r="H37" s="92"/>
    </row>
    <row r="38" spans="1:8" s="42" customFormat="1" ht="15">
      <c r="A38" s="93"/>
      <c r="B38" s="43"/>
      <c r="C38" s="43"/>
      <c r="D38" s="43"/>
      <c r="E38" s="58" t="s">
        <v>137</v>
      </c>
      <c r="F38" s="103">
        <f>F32-F36</f>
        <v>0</v>
      </c>
      <c r="G38" s="104" t="s">
        <v>138</v>
      </c>
      <c r="H38" s="105" t="e">
        <f>F38/F32</f>
        <v>#DIV/0!</v>
      </c>
    </row>
    <row r="39" spans="1:8" s="42" customFormat="1" ht="15.75" thickBot="1">
      <c r="A39" s="93"/>
      <c r="B39" s="43"/>
      <c r="C39" s="43"/>
      <c r="D39" s="43"/>
      <c r="E39" s="97"/>
      <c r="F39" s="100"/>
      <c r="G39" s="130"/>
      <c r="H39" s="131"/>
    </row>
    <row r="40" spans="1:8">
      <c r="A40" s="185" t="s">
        <v>153</v>
      </c>
      <c r="B40" s="186"/>
      <c r="C40" s="186"/>
      <c r="D40" s="186"/>
      <c r="E40" s="186"/>
      <c r="F40" s="186"/>
      <c r="G40" s="186"/>
      <c r="H40" s="187"/>
    </row>
    <row r="41" spans="1:8" ht="13.5" thickBot="1">
      <c r="A41" s="188"/>
      <c r="B41" s="189"/>
      <c r="C41" s="189"/>
      <c r="D41" s="189"/>
      <c r="E41" s="189"/>
      <c r="F41" s="189"/>
      <c r="G41" s="189"/>
      <c r="H41" s="190"/>
    </row>
  </sheetData>
  <mergeCells count="7">
    <mergeCell ref="A40:H41"/>
    <mergeCell ref="A1:H1"/>
    <mergeCell ref="A2:H2"/>
    <mergeCell ref="E3:G3"/>
    <mergeCell ref="A5:C5"/>
    <mergeCell ref="A7:C7"/>
    <mergeCell ref="E7:H7"/>
  </mergeCells>
  <conditionalFormatting sqref="H38">
    <cfRule type="cellIs" dxfId="131" priority="3" operator="greaterThan">
      <formula>0</formula>
    </cfRule>
    <cfRule type="cellIs" dxfId="130" priority="4" operator="lessThan">
      <formula>"o"</formula>
    </cfRule>
  </conditionalFormatting>
  <conditionalFormatting sqref="F38 E24:H24">
    <cfRule type="cellIs" dxfId="129" priority="1" operator="greaterThan">
      <formula>0</formula>
    </cfRule>
    <cfRule type="cellIs" dxfId="128" priority="2" operator="lessThan">
      <formula>0</formula>
    </cfRule>
  </conditionalFormatting>
  <hyperlinks>
    <hyperlink ref="E3:G3" location="'Procurement Schedule'!A1" display="CLICK RETURN TO MAIN BUDGET SHEET"/>
  </hyperlink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H41"/>
  <sheetViews>
    <sheetView workbookViewId="0">
      <selection activeCell="E3" sqref="E3:G3"/>
    </sheetView>
  </sheetViews>
  <sheetFormatPr defaultRowHeight="12.75"/>
  <cols>
    <col min="1" max="1" width="35.7109375" style="33" customWidth="1"/>
    <col min="2" max="2" width="16" style="33" customWidth="1"/>
    <col min="3" max="3" width="16.5703125" style="33" customWidth="1"/>
    <col min="4" max="4" width="2.140625" style="33" customWidth="1"/>
    <col min="5" max="8" width="17.7109375" style="33" customWidth="1"/>
    <col min="9" max="16384" width="9.140625" style="33"/>
  </cols>
  <sheetData>
    <row r="1" spans="1:8" ht="23.25" customHeight="1" thickBot="1">
      <c r="A1" s="194" t="s">
        <v>119</v>
      </c>
      <c r="B1" s="195"/>
      <c r="C1" s="195"/>
      <c r="D1" s="195"/>
      <c r="E1" s="195"/>
      <c r="F1" s="195"/>
      <c r="G1" s="195"/>
      <c r="H1" s="195"/>
    </row>
    <row r="2" spans="1:8" ht="20.25" customHeight="1" thickBot="1">
      <c r="A2" s="196" t="s">
        <v>120</v>
      </c>
      <c r="B2" s="197"/>
      <c r="C2" s="197"/>
      <c r="D2" s="197"/>
      <c r="E2" s="197"/>
      <c r="F2" s="197"/>
      <c r="G2" s="197"/>
      <c r="H2" s="198"/>
    </row>
    <row r="3" spans="1:8" ht="47.25" thickBot="1">
      <c r="A3" s="34" t="s">
        <v>121</v>
      </c>
      <c r="B3" s="138" t="s">
        <v>142</v>
      </c>
      <c r="C3" s="139"/>
      <c r="D3" s="36"/>
      <c r="E3" s="191" t="s">
        <v>155</v>
      </c>
      <c r="F3" s="192"/>
      <c r="G3" s="193"/>
      <c r="H3" s="37"/>
    </row>
    <row r="4" spans="1:8" ht="16.5" thickBot="1">
      <c r="A4" s="34" t="s">
        <v>122</v>
      </c>
      <c r="B4" s="35" t="s">
        <v>140</v>
      </c>
      <c r="C4" s="36"/>
      <c r="D4" s="36"/>
      <c r="E4" s="36"/>
      <c r="F4" s="36"/>
      <c r="G4" s="36"/>
      <c r="H4" s="37"/>
    </row>
    <row r="5" spans="1:8" ht="16.5" thickBot="1">
      <c r="A5" s="182" t="s">
        <v>151</v>
      </c>
      <c r="B5" s="183"/>
      <c r="C5" s="184"/>
      <c r="D5" s="38"/>
      <c r="E5" s="124" t="s">
        <v>152</v>
      </c>
      <c r="F5" s="125"/>
      <c r="G5" s="125"/>
      <c r="H5" s="126"/>
    </row>
    <row r="6" spans="1:8" ht="13.5" thickBot="1">
      <c r="A6" s="39" t="s">
        <v>141</v>
      </c>
      <c r="B6" s="40"/>
      <c r="C6" s="40"/>
      <c r="D6" s="40"/>
      <c r="E6" s="40"/>
      <c r="F6" s="40"/>
      <c r="G6" s="40"/>
      <c r="H6" s="41"/>
    </row>
    <row r="7" spans="1:8" s="42" customFormat="1" ht="15">
      <c r="A7" s="199" t="s">
        <v>123</v>
      </c>
      <c r="B7" s="200"/>
      <c r="C7" s="201"/>
      <c r="D7" s="43"/>
      <c r="E7" s="202" t="s">
        <v>124</v>
      </c>
      <c r="F7" s="202"/>
      <c r="G7" s="202"/>
      <c r="H7" s="202"/>
    </row>
    <row r="8" spans="1:8" s="45" customFormat="1" ht="15">
      <c r="A8" s="55" t="s">
        <v>125</v>
      </c>
      <c r="B8" s="55" t="s">
        <v>126</v>
      </c>
      <c r="C8" s="55" t="s">
        <v>145</v>
      </c>
      <c r="D8" s="44"/>
      <c r="E8" s="56" t="s">
        <v>143</v>
      </c>
      <c r="F8" s="56" t="s">
        <v>144</v>
      </c>
      <c r="G8" s="129" t="s">
        <v>37</v>
      </c>
      <c r="H8" s="129" t="s">
        <v>37</v>
      </c>
    </row>
    <row r="9" spans="1:8" s="45" customFormat="1" ht="15">
      <c r="A9" s="59" t="s">
        <v>128</v>
      </c>
      <c r="B9" s="123">
        <v>1200</v>
      </c>
      <c r="C9" s="106">
        <f>B9-(B9*0)</f>
        <v>1200</v>
      </c>
      <c r="D9" s="46"/>
      <c r="E9" s="127">
        <v>950</v>
      </c>
      <c r="F9" s="127">
        <v>1100</v>
      </c>
      <c r="G9" s="128"/>
      <c r="H9" s="128"/>
    </row>
    <row r="10" spans="1:8" s="45" customFormat="1" ht="15">
      <c r="A10" s="57" t="s">
        <v>150</v>
      </c>
      <c r="B10" s="132">
        <v>100</v>
      </c>
      <c r="C10" s="106">
        <f t="shared" ref="C10:C19" si="0">B10-(B10*0)</f>
        <v>100</v>
      </c>
      <c r="D10" s="46"/>
      <c r="E10" s="135" t="s">
        <v>146</v>
      </c>
      <c r="F10" s="135" t="s">
        <v>146</v>
      </c>
      <c r="G10" s="60"/>
      <c r="H10" s="60"/>
    </row>
    <row r="11" spans="1:8" s="45" customFormat="1" ht="15">
      <c r="A11" s="57" t="s">
        <v>147</v>
      </c>
      <c r="B11" s="134"/>
      <c r="C11" s="106">
        <f t="shared" si="0"/>
        <v>0</v>
      </c>
      <c r="D11" s="46"/>
      <c r="E11" s="136" t="s">
        <v>146</v>
      </c>
      <c r="F11" s="136" t="s">
        <v>146</v>
      </c>
      <c r="G11" s="61"/>
      <c r="H11" s="62"/>
    </row>
    <row r="12" spans="1:8" s="45" customFormat="1" ht="15">
      <c r="A12" s="57" t="s">
        <v>148</v>
      </c>
      <c r="B12" s="133"/>
      <c r="C12" s="106">
        <f t="shared" si="0"/>
        <v>0</v>
      </c>
      <c r="D12" s="46"/>
      <c r="E12" s="137">
        <v>250</v>
      </c>
      <c r="F12" s="136" t="s">
        <v>146</v>
      </c>
      <c r="G12" s="61"/>
      <c r="H12" s="62"/>
    </row>
    <row r="13" spans="1:8" s="45" customFormat="1" ht="15">
      <c r="A13" s="57" t="s">
        <v>149</v>
      </c>
      <c r="B13" s="133"/>
      <c r="C13" s="106">
        <f t="shared" si="0"/>
        <v>0</v>
      </c>
      <c r="D13" s="46"/>
      <c r="E13" s="137">
        <v>200</v>
      </c>
      <c r="F13" s="136" t="s">
        <v>146</v>
      </c>
      <c r="G13" s="61"/>
      <c r="H13" s="62"/>
    </row>
    <row r="14" spans="1:8" s="45" customFormat="1" ht="15">
      <c r="A14" s="57" t="s">
        <v>37</v>
      </c>
      <c r="B14" s="133"/>
      <c r="C14" s="106">
        <f t="shared" si="0"/>
        <v>0</v>
      </c>
      <c r="D14" s="46"/>
      <c r="E14" s="137"/>
      <c r="F14" s="136"/>
      <c r="G14" s="61"/>
      <c r="H14" s="62"/>
    </row>
    <row r="15" spans="1:8" s="45" customFormat="1" ht="15">
      <c r="A15" s="57" t="s">
        <v>37</v>
      </c>
      <c r="B15" s="133"/>
      <c r="C15" s="106">
        <f t="shared" si="0"/>
        <v>0</v>
      </c>
      <c r="D15" s="46"/>
      <c r="E15" s="136"/>
      <c r="F15" s="136"/>
      <c r="G15" s="61"/>
      <c r="H15" s="62"/>
    </row>
    <row r="16" spans="1:8" s="45" customFormat="1" ht="15">
      <c r="A16" s="57" t="s">
        <v>37</v>
      </c>
      <c r="B16" s="133"/>
      <c r="C16" s="106">
        <f t="shared" si="0"/>
        <v>0</v>
      </c>
      <c r="D16" s="46"/>
      <c r="E16" s="136"/>
      <c r="F16" s="136"/>
      <c r="G16" s="61"/>
      <c r="H16" s="62"/>
    </row>
    <row r="17" spans="1:8" s="45" customFormat="1" ht="15">
      <c r="A17" s="57" t="s">
        <v>37</v>
      </c>
      <c r="B17" s="133"/>
      <c r="C17" s="106">
        <f t="shared" si="0"/>
        <v>0</v>
      </c>
      <c r="D17" s="46"/>
      <c r="E17" s="136"/>
      <c r="F17" s="136"/>
      <c r="G17" s="61"/>
      <c r="H17" s="62"/>
    </row>
    <row r="18" spans="1:8" s="45" customFormat="1" ht="15">
      <c r="A18" s="57" t="s">
        <v>37</v>
      </c>
      <c r="B18" s="133"/>
      <c r="C18" s="106">
        <f t="shared" si="0"/>
        <v>0</v>
      </c>
      <c r="D18" s="46"/>
      <c r="E18" s="136"/>
      <c r="F18" s="136"/>
      <c r="G18" s="61"/>
      <c r="H18" s="62"/>
    </row>
    <row r="19" spans="1:8" s="45" customFormat="1" ht="15">
      <c r="A19" s="57" t="s">
        <v>37</v>
      </c>
      <c r="B19" s="133"/>
      <c r="C19" s="106">
        <f t="shared" si="0"/>
        <v>0</v>
      </c>
      <c r="D19" s="46"/>
      <c r="E19" s="136"/>
      <c r="F19" s="136"/>
      <c r="G19" s="61"/>
      <c r="H19" s="62"/>
    </row>
    <row r="20" spans="1:8" s="42" customFormat="1" ht="15">
      <c r="A20" s="117" t="s">
        <v>126</v>
      </c>
      <c r="B20" s="118">
        <f>SUM(B9:B19)</f>
        <v>1300</v>
      </c>
      <c r="C20" s="118">
        <f>SUM(C9:C19)</f>
        <v>1300</v>
      </c>
      <c r="D20" s="47"/>
      <c r="E20" s="119">
        <f>SUM(E9:E19)</f>
        <v>1400</v>
      </c>
      <c r="F20" s="119">
        <f>SUM(F9:F19)</f>
        <v>1100</v>
      </c>
      <c r="G20" s="119">
        <f>SUM(G9:G19)</f>
        <v>0</v>
      </c>
      <c r="H20" s="119">
        <f>SUM(H9:H19)</f>
        <v>0</v>
      </c>
    </row>
    <row r="21" spans="1:8" s="42" customFormat="1" ht="15.75" thickBot="1">
      <c r="A21" s="47"/>
      <c r="B21" s="49"/>
      <c r="C21" s="47"/>
      <c r="D21" s="47"/>
      <c r="E21" s="50"/>
      <c r="F21" s="50"/>
      <c r="G21" s="50"/>
      <c r="H21" s="50"/>
    </row>
    <row r="22" spans="1:8" s="42" customFormat="1" ht="15.75" thickBot="1">
      <c r="A22" s="63" t="s">
        <v>129</v>
      </c>
      <c r="B22" s="64"/>
      <c r="C22" s="65">
        <f>B20</f>
        <v>1300</v>
      </c>
      <c r="D22" s="49"/>
      <c r="E22" s="74" t="s">
        <v>130</v>
      </c>
      <c r="F22" s="75"/>
      <c r="G22" s="75"/>
      <c r="H22" s="76"/>
    </row>
    <row r="23" spans="1:8" s="42" customFormat="1" ht="15.75" thickBot="1">
      <c r="A23" s="66"/>
      <c r="B23" s="67"/>
      <c r="C23" s="68"/>
      <c r="D23" s="49"/>
      <c r="E23" s="77"/>
      <c r="F23" s="78"/>
      <c r="G23" s="78"/>
      <c r="H23" s="79"/>
    </row>
    <row r="24" spans="1:8" s="42" customFormat="1" ht="18.75" customHeight="1" thickBot="1">
      <c r="A24" s="85" t="s">
        <v>159</v>
      </c>
      <c r="B24" s="86"/>
      <c r="C24" s="87">
        <f>F20</f>
        <v>1100</v>
      </c>
      <c r="D24" s="49"/>
      <c r="E24" s="88">
        <f>$C$22-E20</f>
        <v>-100</v>
      </c>
      <c r="F24" s="89">
        <f>$C$22-F20</f>
        <v>200</v>
      </c>
      <c r="G24" s="89">
        <f>$C$22-G20</f>
        <v>1300</v>
      </c>
      <c r="H24" s="90">
        <f>$C$22-H20</f>
        <v>1300</v>
      </c>
    </row>
    <row r="25" spans="1:8" s="42" customFormat="1" ht="18.75" customHeight="1" thickBot="1">
      <c r="A25" s="69"/>
      <c r="B25" s="67"/>
      <c r="C25" s="70"/>
      <c r="D25" s="49"/>
      <c r="E25" s="80"/>
      <c r="F25" s="81"/>
      <c r="G25" s="81"/>
      <c r="H25" s="79"/>
    </row>
    <row r="26" spans="1:8" s="42" customFormat="1" ht="15.75" thickBot="1">
      <c r="A26" s="71" t="s">
        <v>132</v>
      </c>
      <c r="B26" s="72"/>
      <c r="C26" s="73">
        <f>C22-C24</f>
        <v>200</v>
      </c>
      <c r="D26" s="49"/>
      <c r="E26" s="82"/>
      <c r="F26" s="83"/>
      <c r="G26" s="83"/>
      <c r="H26" s="84"/>
    </row>
    <row r="27" spans="1:8" s="54" customFormat="1" ht="15.75" thickBot="1">
      <c r="A27" s="52"/>
      <c r="B27" s="50"/>
      <c r="C27" s="48"/>
      <c r="D27" s="49"/>
      <c r="E27" s="53"/>
      <c r="F27" s="51"/>
      <c r="G27" s="51"/>
      <c r="H27" s="50"/>
    </row>
    <row r="28" spans="1:8" s="42" customFormat="1" ht="15.75" thickBot="1">
      <c r="A28" s="120" t="s">
        <v>133</v>
      </c>
      <c r="B28" s="121"/>
      <c r="C28" s="121"/>
      <c r="D28" s="121"/>
      <c r="E28" s="121"/>
      <c r="F28" s="121"/>
      <c r="G28" s="121"/>
      <c r="H28" s="122"/>
    </row>
    <row r="29" spans="1:8" s="42" customFormat="1" ht="15">
      <c r="A29" s="91" t="s">
        <v>134</v>
      </c>
      <c r="B29" s="43"/>
      <c r="C29" s="43"/>
      <c r="D29" s="43"/>
      <c r="E29" s="43"/>
      <c r="F29" s="43"/>
      <c r="G29" s="43"/>
      <c r="H29" s="92"/>
    </row>
    <row r="30" spans="1:8" s="42" customFormat="1" ht="15">
      <c r="A30" s="107" t="s">
        <v>127</v>
      </c>
      <c r="B30" s="108"/>
      <c r="C30" s="108"/>
      <c r="D30" s="108"/>
      <c r="E30" s="108"/>
      <c r="F30" s="109">
        <f>C20</f>
        <v>1300</v>
      </c>
      <c r="G30" s="110"/>
      <c r="H30" s="111"/>
    </row>
    <row r="31" spans="1:8" s="42" customFormat="1" ht="15">
      <c r="A31" s="93"/>
      <c r="B31" s="43"/>
      <c r="C31" s="43"/>
      <c r="D31" s="43"/>
      <c r="E31" s="43"/>
      <c r="F31" s="94"/>
      <c r="G31" s="95"/>
      <c r="H31" s="92"/>
    </row>
    <row r="32" spans="1:8" s="42" customFormat="1" ht="15">
      <c r="A32" s="96"/>
      <c r="B32" s="43"/>
      <c r="C32" s="43"/>
      <c r="D32" s="43"/>
      <c r="E32" s="112" t="s">
        <v>134</v>
      </c>
      <c r="F32" s="98">
        <f>SUM(F30:F31)</f>
        <v>1300</v>
      </c>
      <c r="G32" s="113"/>
      <c r="H32" s="111"/>
    </row>
    <row r="33" spans="1:8" s="42" customFormat="1" ht="15">
      <c r="A33" s="91" t="s">
        <v>135</v>
      </c>
      <c r="B33" s="43"/>
      <c r="C33" s="43"/>
      <c r="D33" s="43"/>
      <c r="E33" s="97"/>
      <c r="F33" s="101"/>
      <c r="G33" s="102"/>
      <c r="H33" s="92"/>
    </row>
    <row r="34" spans="1:8" s="42" customFormat="1" ht="15">
      <c r="A34" s="107" t="s">
        <v>136</v>
      </c>
      <c r="B34" s="108"/>
      <c r="C34" s="108"/>
      <c r="D34" s="108"/>
      <c r="E34" s="114"/>
      <c r="F34" s="115">
        <f>C24</f>
        <v>1100</v>
      </c>
      <c r="G34" s="116"/>
      <c r="H34" s="111"/>
    </row>
    <row r="35" spans="1:8" s="42" customFormat="1" ht="15">
      <c r="A35" s="93"/>
      <c r="B35" s="43"/>
      <c r="C35" s="43"/>
      <c r="D35" s="43"/>
      <c r="E35" s="97"/>
      <c r="F35" s="94"/>
      <c r="G35" s="95"/>
      <c r="H35" s="92"/>
    </row>
    <row r="36" spans="1:8" s="42" customFormat="1" ht="15">
      <c r="A36" s="93"/>
      <c r="B36" s="43"/>
      <c r="C36" s="43"/>
      <c r="D36" s="43"/>
      <c r="E36" s="112" t="s">
        <v>135</v>
      </c>
      <c r="F36" s="98">
        <f>SUM(F34:F35)</f>
        <v>1100</v>
      </c>
      <c r="G36" s="113"/>
      <c r="H36" s="111"/>
    </row>
    <row r="37" spans="1:8" s="42" customFormat="1" ht="15">
      <c r="A37" s="93"/>
      <c r="B37" s="43"/>
      <c r="C37" s="43"/>
      <c r="D37" s="43"/>
      <c r="E37" s="97"/>
      <c r="F37" s="100"/>
      <c r="G37" s="99"/>
      <c r="H37" s="92"/>
    </row>
    <row r="38" spans="1:8" s="42" customFormat="1" ht="15">
      <c r="A38" s="93"/>
      <c r="B38" s="43"/>
      <c r="C38" s="43"/>
      <c r="D38" s="43"/>
      <c r="E38" s="58" t="s">
        <v>137</v>
      </c>
      <c r="F38" s="103">
        <f>F32-F36</f>
        <v>200</v>
      </c>
      <c r="G38" s="104" t="s">
        <v>138</v>
      </c>
      <c r="H38" s="105">
        <f>F38/F32</f>
        <v>0.15384615384615385</v>
      </c>
    </row>
    <row r="39" spans="1:8" s="42" customFormat="1" ht="15.75" thickBot="1">
      <c r="A39" s="93"/>
      <c r="B39" s="43"/>
      <c r="C39" s="43"/>
      <c r="D39" s="43"/>
      <c r="E39" s="97"/>
      <c r="F39" s="100"/>
      <c r="G39" s="130"/>
      <c r="H39" s="131"/>
    </row>
    <row r="40" spans="1:8">
      <c r="A40" s="185" t="s">
        <v>153</v>
      </c>
      <c r="B40" s="186"/>
      <c r="C40" s="186"/>
      <c r="D40" s="186"/>
      <c r="E40" s="186"/>
      <c r="F40" s="186"/>
      <c r="G40" s="186"/>
      <c r="H40" s="187"/>
    </row>
    <row r="41" spans="1:8" ht="13.5" thickBot="1">
      <c r="A41" s="188"/>
      <c r="B41" s="189"/>
      <c r="C41" s="189"/>
      <c r="D41" s="189"/>
      <c r="E41" s="189"/>
      <c r="F41" s="189"/>
      <c r="G41" s="189"/>
      <c r="H41" s="190"/>
    </row>
  </sheetData>
  <mergeCells count="7">
    <mergeCell ref="A5:C5"/>
    <mergeCell ref="A40:H41"/>
    <mergeCell ref="E3:G3"/>
    <mergeCell ref="A1:H1"/>
    <mergeCell ref="A2:H2"/>
    <mergeCell ref="A7:C7"/>
    <mergeCell ref="E7:H7"/>
  </mergeCells>
  <conditionalFormatting sqref="H38">
    <cfRule type="cellIs" dxfId="199" priority="5" operator="greaterThan">
      <formula>0</formula>
    </cfRule>
    <cfRule type="cellIs" dxfId="198" priority="6" operator="lessThan">
      <formula>"o"</formula>
    </cfRule>
  </conditionalFormatting>
  <conditionalFormatting sqref="F38 E24:H24">
    <cfRule type="cellIs" dxfId="197" priority="3" operator="greaterThan">
      <formula>0</formula>
    </cfRule>
    <cfRule type="cellIs" dxfId="196" priority="4" operator="lessThan">
      <formula>0</formula>
    </cfRule>
  </conditionalFormatting>
  <hyperlinks>
    <hyperlink ref="E3:G3" location="'Procurement Schedule'!A1" display="CLICK RETURN TO MAIN BUDGET SHEET"/>
  </hyperlinks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FFFF00"/>
  </sheetPr>
  <dimension ref="A1:H41"/>
  <sheetViews>
    <sheetView workbookViewId="0">
      <selection activeCell="E3" sqref="E3:G3"/>
    </sheetView>
  </sheetViews>
  <sheetFormatPr defaultRowHeight="12.75"/>
  <cols>
    <col min="1" max="1" width="35.7109375" style="33" customWidth="1"/>
    <col min="2" max="2" width="16" style="33" customWidth="1"/>
    <col min="3" max="3" width="16.5703125" style="33" customWidth="1"/>
    <col min="4" max="4" width="2.140625" style="33" customWidth="1"/>
    <col min="5" max="8" width="17.7109375" style="33" customWidth="1"/>
    <col min="9" max="16384" width="9.140625" style="33"/>
  </cols>
  <sheetData>
    <row r="1" spans="1:8" ht="23.25" customHeight="1" thickBot="1">
      <c r="A1" s="194" t="s">
        <v>119</v>
      </c>
      <c r="B1" s="195"/>
      <c r="C1" s="195"/>
      <c r="D1" s="195"/>
      <c r="E1" s="195"/>
      <c r="F1" s="195"/>
      <c r="G1" s="195"/>
      <c r="H1" s="195"/>
    </row>
    <row r="2" spans="1:8" ht="20.25" customHeight="1" thickBot="1">
      <c r="A2" s="196" t="s">
        <v>120</v>
      </c>
      <c r="B2" s="197"/>
      <c r="C2" s="197"/>
      <c r="D2" s="197"/>
      <c r="E2" s="197"/>
      <c r="F2" s="197"/>
      <c r="G2" s="197"/>
      <c r="H2" s="198"/>
    </row>
    <row r="3" spans="1:8" ht="47.25" thickBot="1">
      <c r="A3" s="34" t="s">
        <v>121</v>
      </c>
      <c r="B3" s="138"/>
      <c r="C3" s="139"/>
      <c r="D3" s="36"/>
      <c r="E3" s="191" t="s">
        <v>155</v>
      </c>
      <c r="F3" s="192"/>
      <c r="G3" s="193"/>
      <c r="H3" s="37"/>
    </row>
    <row r="4" spans="1:8" ht="16.5" thickBot="1">
      <c r="A4" s="34" t="s">
        <v>122</v>
      </c>
      <c r="B4" s="35" t="s">
        <v>180</v>
      </c>
      <c r="C4" s="36"/>
      <c r="D4" s="36"/>
      <c r="E4" s="36"/>
      <c r="F4" s="36"/>
      <c r="G4" s="36"/>
      <c r="H4" s="37"/>
    </row>
    <row r="5" spans="1:8" ht="16.5" thickBot="1">
      <c r="A5" s="182" t="s">
        <v>151</v>
      </c>
      <c r="B5" s="183"/>
      <c r="C5" s="184"/>
      <c r="D5" s="38"/>
      <c r="E5" s="124" t="s">
        <v>152</v>
      </c>
      <c r="F5" s="125"/>
      <c r="G5" s="125"/>
      <c r="H5" s="126"/>
    </row>
    <row r="6" spans="1:8" ht="13.5" thickBot="1">
      <c r="A6" s="39" t="s">
        <v>141</v>
      </c>
      <c r="B6" s="40"/>
      <c r="C6" s="40"/>
      <c r="D6" s="40"/>
      <c r="E6" s="40"/>
      <c r="F6" s="40"/>
      <c r="G6" s="40"/>
      <c r="H6" s="41"/>
    </row>
    <row r="7" spans="1:8" s="42" customFormat="1" ht="15">
      <c r="A7" s="199" t="s">
        <v>123</v>
      </c>
      <c r="B7" s="200"/>
      <c r="C7" s="201"/>
      <c r="D7" s="43"/>
      <c r="E7" s="202" t="s">
        <v>124</v>
      </c>
      <c r="F7" s="202"/>
      <c r="G7" s="202"/>
      <c r="H7" s="202"/>
    </row>
    <row r="8" spans="1:8" s="45" customFormat="1" ht="15">
      <c r="A8" s="55" t="s">
        <v>125</v>
      </c>
      <c r="B8" s="55" t="s">
        <v>126</v>
      </c>
      <c r="C8" s="55" t="s">
        <v>145</v>
      </c>
      <c r="D8" s="44"/>
      <c r="E8" s="129" t="s">
        <v>37</v>
      </c>
      <c r="F8" s="129" t="s">
        <v>37</v>
      </c>
      <c r="G8" s="129" t="s">
        <v>37</v>
      </c>
      <c r="H8" s="129" t="s">
        <v>37</v>
      </c>
    </row>
    <row r="9" spans="1:8" s="45" customFormat="1" ht="15">
      <c r="A9" s="59" t="s">
        <v>161</v>
      </c>
      <c r="B9" s="123"/>
      <c r="C9" s="106">
        <f>B9-(B9*0)</f>
        <v>0</v>
      </c>
      <c r="D9" s="46"/>
      <c r="E9" s="127"/>
      <c r="F9" s="127"/>
      <c r="G9" s="128"/>
      <c r="H9" s="128"/>
    </row>
    <row r="10" spans="1:8" s="45" customFormat="1" ht="15">
      <c r="A10" s="57" t="s">
        <v>37</v>
      </c>
      <c r="B10" s="132"/>
      <c r="C10" s="106">
        <f t="shared" ref="C10:C19" si="0">B10-(B10*0)</f>
        <v>0</v>
      </c>
      <c r="D10" s="46"/>
      <c r="E10" s="135"/>
      <c r="F10" s="135"/>
      <c r="G10" s="60"/>
      <c r="H10" s="60"/>
    </row>
    <row r="11" spans="1:8" s="45" customFormat="1" ht="15">
      <c r="A11" s="57" t="s">
        <v>37</v>
      </c>
      <c r="B11" s="134"/>
      <c r="C11" s="106">
        <f t="shared" si="0"/>
        <v>0</v>
      </c>
      <c r="D11" s="46"/>
      <c r="E11" s="136"/>
      <c r="F11" s="136"/>
      <c r="G11" s="61"/>
      <c r="H11" s="62"/>
    </row>
    <row r="12" spans="1:8" s="45" customFormat="1" ht="15">
      <c r="A12" s="57" t="s">
        <v>37</v>
      </c>
      <c r="B12" s="133"/>
      <c r="C12" s="106">
        <f t="shared" si="0"/>
        <v>0</v>
      </c>
      <c r="D12" s="46"/>
      <c r="E12" s="137"/>
      <c r="F12" s="136"/>
      <c r="G12" s="61"/>
      <c r="H12" s="62"/>
    </row>
    <row r="13" spans="1:8" s="45" customFormat="1" ht="15">
      <c r="A13" s="57" t="s">
        <v>37</v>
      </c>
      <c r="B13" s="133"/>
      <c r="C13" s="106">
        <f t="shared" si="0"/>
        <v>0</v>
      </c>
      <c r="D13" s="46"/>
      <c r="E13" s="137"/>
      <c r="F13" s="136"/>
      <c r="G13" s="61"/>
      <c r="H13" s="62"/>
    </row>
    <row r="14" spans="1:8" s="45" customFormat="1" ht="15">
      <c r="A14" s="57" t="s">
        <v>37</v>
      </c>
      <c r="B14" s="133"/>
      <c r="C14" s="106">
        <f t="shared" si="0"/>
        <v>0</v>
      </c>
      <c r="D14" s="46"/>
      <c r="E14" s="137"/>
      <c r="F14" s="136"/>
      <c r="G14" s="61"/>
      <c r="H14" s="62"/>
    </row>
    <row r="15" spans="1:8" s="45" customFormat="1" ht="15">
      <c r="A15" s="57" t="s">
        <v>37</v>
      </c>
      <c r="B15" s="133"/>
      <c r="C15" s="106">
        <f t="shared" si="0"/>
        <v>0</v>
      </c>
      <c r="D15" s="46"/>
      <c r="E15" s="136"/>
      <c r="F15" s="136"/>
      <c r="G15" s="61"/>
      <c r="H15" s="62"/>
    </row>
    <row r="16" spans="1:8" s="45" customFormat="1" ht="15">
      <c r="A16" s="57" t="s">
        <v>37</v>
      </c>
      <c r="B16" s="133"/>
      <c r="C16" s="106">
        <f t="shared" si="0"/>
        <v>0</v>
      </c>
      <c r="D16" s="46"/>
      <c r="E16" s="136"/>
      <c r="F16" s="136"/>
      <c r="G16" s="61"/>
      <c r="H16" s="62"/>
    </row>
    <row r="17" spans="1:8" s="45" customFormat="1" ht="15">
      <c r="A17" s="57" t="s">
        <v>37</v>
      </c>
      <c r="B17" s="133"/>
      <c r="C17" s="106">
        <f t="shared" si="0"/>
        <v>0</v>
      </c>
      <c r="D17" s="46"/>
      <c r="E17" s="136"/>
      <c r="F17" s="136"/>
      <c r="G17" s="61"/>
      <c r="H17" s="62"/>
    </row>
    <row r="18" spans="1:8" s="45" customFormat="1" ht="15">
      <c r="A18" s="57" t="s">
        <v>37</v>
      </c>
      <c r="B18" s="133"/>
      <c r="C18" s="106">
        <f t="shared" si="0"/>
        <v>0</v>
      </c>
      <c r="D18" s="46"/>
      <c r="E18" s="136"/>
      <c r="F18" s="136"/>
      <c r="G18" s="61"/>
      <c r="H18" s="62"/>
    </row>
    <row r="19" spans="1:8" s="45" customFormat="1" ht="15">
      <c r="A19" s="57" t="s">
        <v>37</v>
      </c>
      <c r="B19" s="133"/>
      <c r="C19" s="106">
        <f t="shared" si="0"/>
        <v>0</v>
      </c>
      <c r="D19" s="46"/>
      <c r="E19" s="136"/>
      <c r="F19" s="136"/>
      <c r="G19" s="61"/>
      <c r="H19" s="62"/>
    </row>
    <row r="20" spans="1:8" s="42" customFormat="1" ht="15">
      <c r="A20" s="117" t="s">
        <v>126</v>
      </c>
      <c r="B20" s="118">
        <f>SUM(B9:B19)</f>
        <v>0</v>
      </c>
      <c r="C20" s="118">
        <f>SUM(C9:C19)</f>
        <v>0</v>
      </c>
      <c r="D20" s="47"/>
      <c r="E20" s="119">
        <f>SUM(E9:E19)</f>
        <v>0</v>
      </c>
      <c r="F20" s="119">
        <f>SUM(F9:F19)</f>
        <v>0</v>
      </c>
      <c r="G20" s="119">
        <f>SUM(G9:G19)</f>
        <v>0</v>
      </c>
      <c r="H20" s="119">
        <f>SUM(H9:H19)</f>
        <v>0</v>
      </c>
    </row>
    <row r="21" spans="1:8" s="42" customFormat="1" ht="15.75" thickBot="1">
      <c r="A21" s="47"/>
      <c r="B21" s="49"/>
      <c r="C21" s="47"/>
      <c r="D21" s="47"/>
      <c r="E21" s="50"/>
      <c r="F21" s="50"/>
      <c r="G21" s="50"/>
      <c r="H21" s="50"/>
    </row>
    <row r="22" spans="1:8" s="42" customFormat="1" ht="15.75" thickBot="1">
      <c r="A22" s="63" t="s">
        <v>129</v>
      </c>
      <c r="B22" s="64"/>
      <c r="C22" s="65">
        <f>B20</f>
        <v>0</v>
      </c>
      <c r="D22" s="49"/>
      <c r="E22" s="74" t="s">
        <v>130</v>
      </c>
      <c r="F22" s="75"/>
      <c r="G22" s="75"/>
      <c r="H22" s="76"/>
    </row>
    <row r="23" spans="1:8" s="42" customFormat="1" ht="15.75" thickBot="1">
      <c r="A23" s="66"/>
      <c r="B23" s="67"/>
      <c r="C23" s="68"/>
      <c r="D23" s="49"/>
      <c r="E23" s="77"/>
      <c r="F23" s="78"/>
      <c r="G23" s="78"/>
      <c r="H23" s="79"/>
    </row>
    <row r="24" spans="1:8" s="42" customFormat="1" ht="18.75" customHeight="1" thickBot="1">
      <c r="A24" s="85" t="s">
        <v>131</v>
      </c>
      <c r="B24" s="86"/>
      <c r="C24" s="87">
        <f>F20</f>
        <v>0</v>
      </c>
      <c r="D24" s="49"/>
      <c r="E24" s="88">
        <f>$C$22-E20</f>
        <v>0</v>
      </c>
      <c r="F24" s="89">
        <f>$C$22-F20</f>
        <v>0</v>
      </c>
      <c r="G24" s="89">
        <f>$C$22-G20</f>
        <v>0</v>
      </c>
      <c r="H24" s="90">
        <f>$C$22-H20</f>
        <v>0</v>
      </c>
    </row>
    <row r="25" spans="1:8" s="42" customFormat="1" ht="18.75" customHeight="1" thickBot="1">
      <c r="A25" s="69"/>
      <c r="B25" s="67"/>
      <c r="C25" s="70"/>
      <c r="D25" s="49"/>
      <c r="E25" s="80"/>
      <c r="F25" s="81"/>
      <c r="G25" s="81"/>
      <c r="H25" s="79"/>
    </row>
    <row r="26" spans="1:8" s="42" customFormat="1" ht="15.75" thickBot="1">
      <c r="A26" s="71" t="s">
        <v>132</v>
      </c>
      <c r="B26" s="72"/>
      <c r="C26" s="73">
        <f>C22-C24</f>
        <v>0</v>
      </c>
      <c r="D26" s="49"/>
      <c r="E26" s="82"/>
      <c r="F26" s="83"/>
      <c r="G26" s="83"/>
      <c r="H26" s="84"/>
    </row>
    <row r="27" spans="1:8" s="54" customFormat="1" ht="15.75" thickBot="1">
      <c r="A27" s="52"/>
      <c r="B27" s="50"/>
      <c r="C27" s="48"/>
      <c r="D27" s="49"/>
      <c r="E27" s="53"/>
      <c r="F27" s="51"/>
      <c r="G27" s="51"/>
      <c r="H27" s="50"/>
    </row>
    <row r="28" spans="1:8" s="42" customFormat="1" ht="15.75" thickBot="1">
      <c r="A28" s="120" t="s">
        <v>133</v>
      </c>
      <c r="B28" s="121"/>
      <c r="C28" s="121"/>
      <c r="D28" s="121"/>
      <c r="E28" s="121"/>
      <c r="F28" s="121"/>
      <c r="G28" s="121"/>
      <c r="H28" s="122"/>
    </row>
    <row r="29" spans="1:8" s="42" customFormat="1" ht="15">
      <c r="A29" s="91" t="s">
        <v>134</v>
      </c>
      <c r="B29" s="43"/>
      <c r="C29" s="43"/>
      <c r="D29" s="43"/>
      <c r="E29" s="43"/>
      <c r="F29" s="43"/>
      <c r="G29" s="43"/>
      <c r="H29" s="92"/>
    </row>
    <row r="30" spans="1:8" s="42" customFormat="1" ht="15">
      <c r="A30" s="107" t="s">
        <v>127</v>
      </c>
      <c r="B30" s="108"/>
      <c r="C30" s="108"/>
      <c r="D30" s="108"/>
      <c r="E30" s="108"/>
      <c r="F30" s="109">
        <f>C20</f>
        <v>0</v>
      </c>
      <c r="G30" s="110"/>
      <c r="H30" s="111"/>
    </row>
    <row r="31" spans="1:8" s="42" customFormat="1" ht="15">
      <c r="A31" s="93"/>
      <c r="B31" s="43"/>
      <c r="C31" s="43"/>
      <c r="D31" s="43"/>
      <c r="E31" s="43"/>
      <c r="F31" s="94"/>
      <c r="G31" s="95"/>
      <c r="H31" s="92"/>
    </row>
    <row r="32" spans="1:8" s="42" customFormat="1" ht="15">
      <c r="A32" s="96"/>
      <c r="B32" s="43"/>
      <c r="C32" s="43"/>
      <c r="D32" s="43"/>
      <c r="E32" s="112" t="s">
        <v>134</v>
      </c>
      <c r="F32" s="98">
        <f>SUM(F30:F31)</f>
        <v>0</v>
      </c>
      <c r="G32" s="113"/>
      <c r="H32" s="111"/>
    </row>
    <row r="33" spans="1:8" s="42" customFormat="1" ht="15">
      <c r="A33" s="91" t="s">
        <v>135</v>
      </c>
      <c r="B33" s="43"/>
      <c r="C33" s="43"/>
      <c r="D33" s="43"/>
      <c r="E33" s="97"/>
      <c r="F33" s="101"/>
      <c r="G33" s="102"/>
      <c r="H33" s="92"/>
    </row>
    <row r="34" spans="1:8" s="42" customFormat="1" ht="15">
      <c r="A34" s="107" t="s">
        <v>136</v>
      </c>
      <c r="B34" s="108"/>
      <c r="C34" s="108"/>
      <c r="D34" s="108"/>
      <c r="E34" s="114"/>
      <c r="F34" s="115">
        <f>C24</f>
        <v>0</v>
      </c>
      <c r="G34" s="116"/>
      <c r="H34" s="111"/>
    </row>
    <row r="35" spans="1:8" s="42" customFormat="1" ht="15">
      <c r="A35" s="93"/>
      <c r="B35" s="43"/>
      <c r="C35" s="43"/>
      <c r="D35" s="43"/>
      <c r="E35" s="97"/>
      <c r="F35" s="94"/>
      <c r="G35" s="95"/>
      <c r="H35" s="92"/>
    </row>
    <row r="36" spans="1:8" s="42" customFormat="1" ht="15">
      <c r="A36" s="93"/>
      <c r="B36" s="43"/>
      <c r="C36" s="43"/>
      <c r="D36" s="43"/>
      <c r="E36" s="112" t="s">
        <v>135</v>
      </c>
      <c r="F36" s="98">
        <f>SUM(F34:F35)</f>
        <v>0</v>
      </c>
      <c r="G36" s="113"/>
      <c r="H36" s="111"/>
    </row>
    <row r="37" spans="1:8" s="42" customFormat="1" ht="15">
      <c r="A37" s="93"/>
      <c r="B37" s="43"/>
      <c r="C37" s="43"/>
      <c r="D37" s="43"/>
      <c r="E37" s="97"/>
      <c r="F37" s="100"/>
      <c r="G37" s="99"/>
      <c r="H37" s="92"/>
    </row>
    <row r="38" spans="1:8" s="42" customFormat="1" ht="15">
      <c r="A38" s="93"/>
      <c r="B38" s="43"/>
      <c r="C38" s="43"/>
      <c r="D38" s="43"/>
      <c r="E38" s="58" t="s">
        <v>137</v>
      </c>
      <c r="F38" s="103">
        <f>F32-F36</f>
        <v>0</v>
      </c>
      <c r="G38" s="104" t="s">
        <v>138</v>
      </c>
      <c r="H38" s="105" t="e">
        <f>F38/F32</f>
        <v>#DIV/0!</v>
      </c>
    </row>
    <row r="39" spans="1:8" s="42" customFormat="1" ht="15.75" thickBot="1">
      <c r="A39" s="93"/>
      <c r="B39" s="43"/>
      <c r="C39" s="43"/>
      <c r="D39" s="43"/>
      <c r="E39" s="97"/>
      <c r="F39" s="100"/>
      <c r="G39" s="130"/>
      <c r="H39" s="131"/>
    </row>
    <row r="40" spans="1:8">
      <c r="A40" s="185" t="s">
        <v>153</v>
      </c>
      <c r="B40" s="186"/>
      <c r="C40" s="186"/>
      <c r="D40" s="186"/>
      <c r="E40" s="186"/>
      <c r="F40" s="186"/>
      <c r="G40" s="186"/>
      <c r="H40" s="187"/>
    </row>
    <row r="41" spans="1:8" ht="13.5" thickBot="1">
      <c r="A41" s="188"/>
      <c r="B41" s="189"/>
      <c r="C41" s="189"/>
      <c r="D41" s="189"/>
      <c r="E41" s="189"/>
      <c r="F41" s="189"/>
      <c r="G41" s="189"/>
      <c r="H41" s="190"/>
    </row>
  </sheetData>
  <mergeCells count="7">
    <mergeCell ref="A40:H41"/>
    <mergeCell ref="A1:H1"/>
    <mergeCell ref="A2:H2"/>
    <mergeCell ref="E3:G3"/>
    <mergeCell ref="A5:C5"/>
    <mergeCell ref="A7:C7"/>
    <mergeCell ref="E7:H7"/>
  </mergeCells>
  <conditionalFormatting sqref="H38">
    <cfRule type="cellIs" dxfId="127" priority="3" operator="greaterThan">
      <formula>0</formula>
    </cfRule>
    <cfRule type="cellIs" dxfId="126" priority="4" operator="lessThan">
      <formula>"o"</formula>
    </cfRule>
  </conditionalFormatting>
  <conditionalFormatting sqref="F38 E24:H24">
    <cfRule type="cellIs" dxfId="125" priority="1" operator="greaterThan">
      <formula>0</formula>
    </cfRule>
    <cfRule type="cellIs" dxfId="124" priority="2" operator="lessThan">
      <formula>0</formula>
    </cfRule>
  </conditionalFormatting>
  <hyperlinks>
    <hyperlink ref="E3:G3" location="'Procurement Schedule'!A1" display="CLICK RETURN TO MAIN BUDGET SHEET"/>
  </hyperlinks>
  <pageMargins left="0.7" right="0.7" top="0.75" bottom="0.75" header="0.3" footer="0.3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FFFF00"/>
  </sheetPr>
  <dimension ref="A1:H41"/>
  <sheetViews>
    <sheetView workbookViewId="0">
      <selection activeCell="E3" sqref="E3:G3"/>
    </sheetView>
  </sheetViews>
  <sheetFormatPr defaultRowHeight="12.75"/>
  <cols>
    <col min="1" max="1" width="35.7109375" style="33" customWidth="1"/>
    <col min="2" max="2" width="16" style="33" customWidth="1"/>
    <col min="3" max="3" width="16.5703125" style="33" customWidth="1"/>
    <col min="4" max="4" width="2.140625" style="33" customWidth="1"/>
    <col min="5" max="8" width="17.7109375" style="33" customWidth="1"/>
    <col min="9" max="16384" width="9.140625" style="33"/>
  </cols>
  <sheetData>
    <row r="1" spans="1:8" ht="23.25" customHeight="1" thickBot="1">
      <c r="A1" s="194" t="s">
        <v>119</v>
      </c>
      <c r="B1" s="195"/>
      <c r="C1" s="195"/>
      <c r="D1" s="195"/>
      <c r="E1" s="195"/>
      <c r="F1" s="195"/>
      <c r="G1" s="195"/>
      <c r="H1" s="195"/>
    </row>
    <row r="2" spans="1:8" ht="20.25" customHeight="1" thickBot="1">
      <c r="A2" s="196" t="s">
        <v>120</v>
      </c>
      <c r="B2" s="197"/>
      <c r="C2" s="197"/>
      <c r="D2" s="197"/>
      <c r="E2" s="197"/>
      <c r="F2" s="197"/>
      <c r="G2" s="197"/>
      <c r="H2" s="198"/>
    </row>
    <row r="3" spans="1:8" ht="47.25" thickBot="1">
      <c r="A3" s="34" t="s">
        <v>121</v>
      </c>
      <c r="B3" s="138"/>
      <c r="C3" s="139"/>
      <c r="D3" s="36"/>
      <c r="E3" s="191" t="s">
        <v>155</v>
      </c>
      <c r="F3" s="192"/>
      <c r="G3" s="193"/>
      <c r="H3" s="37"/>
    </row>
    <row r="4" spans="1:8" ht="16.5" thickBot="1">
      <c r="A4" s="34" t="s">
        <v>122</v>
      </c>
      <c r="B4" s="35" t="s">
        <v>182</v>
      </c>
      <c r="C4" s="36"/>
      <c r="D4" s="36"/>
      <c r="E4" s="36"/>
      <c r="F4" s="36"/>
      <c r="G4" s="36"/>
      <c r="H4" s="37"/>
    </row>
    <row r="5" spans="1:8" ht="16.5" thickBot="1">
      <c r="A5" s="182" t="s">
        <v>151</v>
      </c>
      <c r="B5" s="183"/>
      <c r="C5" s="184"/>
      <c r="D5" s="38"/>
      <c r="E5" s="124" t="s">
        <v>152</v>
      </c>
      <c r="F5" s="125"/>
      <c r="G5" s="125"/>
      <c r="H5" s="126"/>
    </row>
    <row r="6" spans="1:8" ht="13.5" thickBot="1">
      <c r="A6" s="39" t="s">
        <v>141</v>
      </c>
      <c r="B6" s="40"/>
      <c r="C6" s="40"/>
      <c r="D6" s="40"/>
      <c r="E6" s="40"/>
      <c r="F6" s="40"/>
      <c r="G6" s="40"/>
      <c r="H6" s="41"/>
    </row>
    <row r="7" spans="1:8" s="42" customFormat="1" ht="15">
      <c r="A7" s="199" t="s">
        <v>123</v>
      </c>
      <c r="B7" s="200"/>
      <c r="C7" s="201"/>
      <c r="D7" s="43"/>
      <c r="E7" s="202" t="s">
        <v>124</v>
      </c>
      <c r="F7" s="202"/>
      <c r="G7" s="202"/>
      <c r="H7" s="202"/>
    </row>
    <row r="8" spans="1:8" s="45" customFormat="1" ht="15">
      <c r="A8" s="55" t="s">
        <v>125</v>
      </c>
      <c r="B8" s="55" t="s">
        <v>126</v>
      </c>
      <c r="C8" s="55" t="s">
        <v>145</v>
      </c>
      <c r="D8" s="44"/>
      <c r="E8" s="129" t="s">
        <v>37</v>
      </c>
      <c r="F8" s="129" t="s">
        <v>37</v>
      </c>
      <c r="G8" s="129" t="s">
        <v>37</v>
      </c>
      <c r="H8" s="129" t="s">
        <v>37</v>
      </c>
    </row>
    <row r="9" spans="1:8" s="45" customFormat="1" ht="15">
      <c r="A9" s="59" t="s">
        <v>161</v>
      </c>
      <c r="B9" s="123"/>
      <c r="C9" s="106">
        <f>B9-(B9*0)</f>
        <v>0</v>
      </c>
      <c r="D9" s="46"/>
      <c r="E9" s="127"/>
      <c r="F9" s="127"/>
      <c r="G9" s="128"/>
      <c r="H9" s="128"/>
    </row>
    <row r="10" spans="1:8" s="45" customFormat="1" ht="15">
      <c r="A10" s="57" t="s">
        <v>37</v>
      </c>
      <c r="B10" s="132"/>
      <c r="C10" s="106">
        <f t="shared" ref="C10:C19" si="0">B10-(B10*0)</f>
        <v>0</v>
      </c>
      <c r="D10" s="46"/>
      <c r="E10" s="135"/>
      <c r="F10" s="135"/>
      <c r="G10" s="60"/>
      <c r="H10" s="60"/>
    </row>
    <row r="11" spans="1:8" s="45" customFormat="1" ht="15">
      <c r="A11" s="57" t="s">
        <v>37</v>
      </c>
      <c r="B11" s="134"/>
      <c r="C11" s="106">
        <f t="shared" si="0"/>
        <v>0</v>
      </c>
      <c r="D11" s="46"/>
      <c r="E11" s="136"/>
      <c r="F11" s="136"/>
      <c r="G11" s="61"/>
      <c r="H11" s="62"/>
    </row>
    <row r="12" spans="1:8" s="45" customFormat="1" ht="15">
      <c r="A12" s="57" t="s">
        <v>37</v>
      </c>
      <c r="B12" s="133"/>
      <c r="C12" s="106">
        <f t="shared" si="0"/>
        <v>0</v>
      </c>
      <c r="D12" s="46"/>
      <c r="E12" s="137"/>
      <c r="F12" s="136"/>
      <c r="G12" s="61"/>
      <c r="H12" s="62"/>
    </row>
    <row r="13" spans="1:8" s="45" customFormat="1" ht="15">
      <c r="A13" s="57" t="s">
        <v>37</v>
      </c>
      <c r="B13" s="133"/>
      <c r="C13" s="106">
        <f t="shared" si="0"/>
        <v>0</v>
      </c>
      <c r="D13" s="46"/>
      <c r="E13" s="137"/>
      <c r="F13" s="136"/>
      <c r="G13" s="61"/>
      <c r="H13" s="62"/>
    </row>
    <row r="14" spans="1:8" s="45" customFormat="1" ht="15">
      <c r="A14" s="57" t="s">
        <v>37</v>
      </c>
      <c r="B14" s="133"/>
      <c r="C14" s="106">
        <f t="shared" si="0"/>
        <v>0</v>
      </c>
      <c r="D14" s="46"/>
      <c r="E14" s="137"/>
      <c r="F14" s="136"/>
      <c r="G14" s="61"/>
      <c r="H14" s="62"/>
    </row>
    <row r="15" spans="1:8" s="45" customFormat="1" ht="15">
      <c r="A15" s="57" t="s">
        <v>37</v>
      </c>
      <c r="B15" s="133"/>
      <c r="C15" s="106">
        <f t="shared" si="0"/>
        <v>0</v>
      </c>
      <c r="D15" s="46"/>
      <c r="E15" s="136"/>
      <c r="F15" s="136"/>
      <c r="G15" s="61"/>
      <c r="H15" s="62"/>
    </row>
    <row r="16" spans="1:8" s="45" customFormat="1" ht="15">
      <c r="A16" s="57" t="s">
        <v>37</v>
      </c>
      <c r="B16" s="133"/>
      <c r="C16" s="106">
        <f t="shared" si="0"/>
        <v>0</v>
      </c>
      <c r="D16" s="46"/>
      <c r="E16" s="136"/>
      <c r="F16" s="136"/>
      <c r="G16" s="61"/>
      <c r="H16" s="62"/>
    </row>
    <row r="17" spans="1:8" s="45" customFormat="1" ht="15">
      <c r="A17" s="57" t="s">
        <v>37</v>
      </c>
      <c r="B17" s="133"/>
      <c r="C17" s="106">
        <f t="shared" si="0"/>
        <v>0</v>
      </c>
      <c r="D17" s="46"/>
      <c r="E17" s="136"/>
      <c r="F17" s="136"/>
      <c r="G17" s="61"/>
      <c r="H17" s="62"/>
    </row>
    <row r="18" spans="1:8" s="45" customFormat="1" ht="15">
      <c r="A18" s="57" t="s">
        <v>37</v>
      </c>
      <c r="B18" s="133"/>
      <c r="C18" s="106">
        <f t="shared" si="0"/>
        <v>0</v>
      </c>
      <c r="D18" s="46"/>
      <c r="E18" s="136"/>
      <c r="F18" s="136"/>
      <c r="G18" s="61"/>
      <c r="H18" s="62"/>
    </row>
    <row r="19" spans="1:8" s="45" customFormat="1" ht="15">
      <c r="A19" s="57" t="s">
        <v>37</v>
      </c>
      <c r="B19" s="133"/>
      <c r="C19" s="106">
        <f t="shared" si="0"/>
        <v>0</v>
      </c>
      <c r="D19" s="46"/>
      <c r="E19" s="136"/>
      <c r="F19" s="136"/>
      <c r="G19" s="61"/>
      <c r="H19" s="62"/>
    </row>
    <row r="20" spans="1:8" s="42" customFormat="1" ht="15">
      <c r="A20" s="117" t="s">
        <v>126</v>
      </c>
      <c r="B20" s="118">
        <f>SUM(B9:B19)</f>
        <v>0</v>
      </c>
      <c r="C20" s="118">
        <f>SUM(C9:C19)</f>
        <v>0</v>
      </c>
      <c r="D20" s="47"/>
      <c r="E20" s="119">
        <f>SUM(E9:E19)</f>
        <v>0</v>
      </c>
      <c r="F20" s="119">
        <f>SUM(F9:F19)</f>
        <v>0</v>
      </c>
      <c r="G20" s="119">
        <f>SUM(G9:G19)</f>
        <v>0</v>
      </c>
      <c r="H20" s="119">
        <f>SUM(H9:H19)</f>
        <v>0</v>
      </c>
    </row>
    <row r="21" spans="1:8" s="42" customFormat="1" ht="15.75" thickBot="1">
      <c r="A21" s="47"/>
      <c r="B21" s="49"/>
      <c r="C21" s="47"/>
      <c r="D21" s="47"/>
      <c r="E21" s="50"/>
      <c r="F21" s="50"/>
      <c r="G21" s="50"/>
      <c r="H21" s="50"/>
    </row>
    <row r="22" spans="1:8" s="42" customFormat="1" ht="15.75" thickBot="1">
      <c r="A22" s="63" t="s">
        <v>129</v>
      </c>
      <c r="B22" s="64"/>
      <c r="C22" s="65">
        <f>B20</f>
        <v>0</v>
      </c>
      <c r="D22" s="49"/>
      <c r="E22" s="74" t="s">
        <v>130</v>
      </c>
      <c r="F22" s="75"/>
      <c r="G22" s="75"/>
      <c r="H22" s="76"/>
    </row>
    <row r="23" spans="1:8" s="42" customFormat="1" ht="15.75" thickBot="1">
      <c r="A23" s="66"/>
      <c r="B23" s="67"/>
      <c r="C23" s="68"/>
      <c r="D23" s="49"/>
      <c r="E23" s="77"/>
      <c r="F23" s="78"/>
      <c r="G23" s="78"/>
      <c r="H23" s="79"/>
    </row>
    <row r="24" spans="1:8" s="42" customFormat="1" ht="18.75" customHeight="1" thickBot="1">
      <c r="A24" s="85" t="s">
        <v>131</v>
      </c>
      <c r="B24" s="86"/>
      <c r="C24" s="87">
        <f>F20</f>
        <v>0</v>
      </c>
      <c r="D24" s="49"/>
      <c r="E24" s="88">
        <f>$C$22-E20</f>
        <v>0</v>
      </c>
      <c r="F24" s="89">
        <f>$C$22-F20</f>
        <v>0</v>
      </c>
      <c r="G24" s="89">
        <f>$C$22-G20</f>
        <v>0</v>
      </c>
      <c r="H24" s="90">
        <f>$C$22-H20</f>
        <v>0</v>
      </c>
    </row>
    <row r="25" spans="1:8" s="42" customFormat="1" ht="18.75" customHeight="1" thickBot="1">
      <c r="A25" s="69"/>
      <c r="B25" s="67"/>
      <c r="C25" s="70"/>
      <c r="D25" s="49"/>
      <c r="E25" s="80"/>
      <c r="F25" s="81"/>
      <c r="G25" s="81"/>
      <c r="H25" s="79"/>
    </row>
    <row r="26" spans="1:8" s="42" customFormat="1" ht="15.75" thickBot="1">
      <c r="A26" s="71" t="s">
        <v>132</v>
      </c>
      <c r="B26" s="72"/>
      <c r="C26" s="73">
        <f>C22-C24</f>
        <v>0</v>
      </c>
      <c r="D26" s="49"/>
      <c r="E26" s="82"/>
      <c r="F26" s="83"/>
      <c r="G26" s="83"/>
      <c r="H26" s="84"/>
    </row>
    <row r="27" spans="1:8" s="54" customFormat="1" ht="15.75" thickBot="1">
      <c r="A27" s="52"/>
      <c r="B27" s="50"/>
      <c r="C27" s="48"/>
      <c r="D27" s="49"/>
      <c r="E27" s="53"/>
      <c r="F27" s="51"/>
      <c r="G27" s="51"/>
      <c r="H27" s="50"/>
    </row>
    <row r="28" spans="1:8" s="42" customFormat="1" ht="15.75" thickBot="1">
      <c r="A28" s="120" t="s">
        <v>133</v>
      </c>
      <c r="B28" s="121"/>
      <c r="C28" s="121"/>
      <c r="D28" s="121"/>
      <c r="E28" s="121"/>
      <c r="F28" s="121"/>
      <c r="G28" s="121"/>
      <c r="H28" s="122"/>
    </row>
    <row r="29" spans="1:8" s="42" customFormat="1" ht="15">
      <c r="A29" s="91" t="s">
        <v>134</v>
      </c>
      <c r="B29" s="43"/>
      <c r="C29" s="43"/>
      <c r="D29" s="43"/>
      <c r="E29" s="43"/>
      <c r="F29" s="43"/>
      <c r="G29" s="43"/>
      <c r="H29" s="92"/>
    </row>
    <row r="30" spans="1:8" s="42" customFormat="1" ht="15">
      <c r="A30" s="107" t="s">
        <v>127</v>
      </c>
      <c r="B30" s="108"/>
      <c r="C30" s="108"/>
      <c r="D30" s="108"/>
      <c r="E30" s="108"/>
      <c r="F30" s="109">
        <f>C20</f>
        <v>0</v>
      </c>
      <c r="G30" s="110"/>
      <c r="H30" s="111"/>
    </row>
    <row r="31" spans="1:8" s="42" customFormat="1" ht="15">
      <c r="A31" s="93"/>
      <c r="B31" s="43"/>
      <c r="C31" s="43"/>
      <c r="D31" s="43"/>
      <c r="E31" s="43"/>
      <c r="F31" s="94"/>
      <c r="G31" s="95"/>
      <c r="H31" s="92"/>
    </row>
    <row r="32" spans="1:8" s="42" customFormat="1" ht="15">
      <c r="A32" s="96"/>
      <c r="B32" s="43"/>
      <c r="C32" s="43"/>
      <c r="D32" s="43"/>
      <c r="E32" s="112" t="s">
        <v>134</v>
      </c>
      <c r="F32" s="98">
        <f>SUM(F30:F31)</f>
        <v>0</v>
      </c>
      <c r="G32" s="113"/>
      <c r="H32" s="111"/>
    </row>
    <row r="33" spans="1:8" s="42" customFormat="1" ht="15">
      <c r="A33" s="91" t="s">
        <v>135</v>
      </c>
      <c r="B33" s="43"/>
      <c r="C33" s="43"/>
      <c r="D33" s="43"/>
      <c r="E33" s="97"/>
      <c r="F33" s="101"/>
      <c r="G33" s="102"/>
      <c r="H33" s="92"/>
    </row>
    <row r="34" spans="1:8" s="42" customFormat="1" ht="15">
      <c r="A34" s="107" t="s">
        <v>136</v>
      </c>
      <c r="B34" s="108"/>
      <c r="C34" s="108"/>
      <c r="D34" s="108"/>
      <c r="E34" s="114"/>
      <c r="F34" s="115">
        <f>C24</f>
        <v>0</v>
      </c>
      <c r="G34" s="116"/>
      <c r="H34" s="111"/>
    </row>
    <row r="35" spans="1:8" s="42" customFormat="1" ht="15">
      <c r="A35" s="93"/>
      <c r="B35" s="43"/>
      <c r="C35" s="43"/>
      <c r="D35" s="43"/>
      <c r="E35" s="97"/>
      <c r="F35" s="94"/>
      <c r="G35" s="95"/>
      <c r="H35" s="92"/>
    </row>
    <row r="36" spans="1:8" s="42" customFormat="1" ht="15">
      <c r="A36" s="93"/>
      <c r="B36" s="43"/>
      <c r="C36" s="43"/>
      <c r="D36" s="43"/>
      <c r="E36" s="112" t="s">
        <v>135</v>
      </c>
      <c r="F36" s="98">
        <f>SUM(F34:F35)</f>
        <v>0</v>
      </c>
      <c r="G36" s="113"/>
      <c r="H36" s="111"/>
    </row>
    <row r="37" spans="1:8" s="42" customFormat="1" ht="15">
      <c r="A37" s="93"/>
      <c r="B37" s="43"/>
      <c r="C37" s="43"/>
      <c r="D37" s="43"/>
      <c r="E37" s="97"/>
      <c r="F37" s="100"/>
      <c r="G37" s="99"/>
      <c r="H37" s="92"/>
    </row>
    <row r="38" spans="1:8" s="42" customFormat="1" ht="15">
      <c r="A38" s="93"/>
      <c r="B38" s="43"/>
      <c r="C38" s="43"/>
      <c r="D38" s="43"/>
      <c r="E38" s="58" t="s">
        <v>137</v>
      </c>
      <c r="F38" s="103">
        <f>F32-F36</f>
        <v>0</v>
      </c>
      <c r="G38" s="104" t="s">
        <v>138</v>
      </c>
      <c r="H38" s="105" t="e">
        <f>F38/F32</f>
        <v>#DIV/0!</v>
      </c>
    </row>
    <row r="39" spans="1:8" s="42" customFormat="1" ht="15.75" thickBot="1">
      <c r="A39" s="93"/>
      <c r="B39" s="43"/>
      <c r="C39" s="43"/>
      <c r="D39" s="43"/>
      <c r="E39" s="97"/>
      <c r="F39" s="100"/>
      <c r="G39" s="130"/>
      <c r="H39" s="131"/>
    </row>
    <row r="40" spans="1:8">
      <c r="A40" s="185" t="s">
        <v>153</v>
      </c>
      <c r="B40" s="186"/>
      <c r="C40" s="186"/>
      <c r="D40" s="186"/>
      <c r="E40" s="186"/>
      <c r="F40" s="186"/>
      <c r="G40" s="186"/>
      <c r="H40" s="187"/>
    </row>
    <row r="41" spans="1:8" ht="13.5" thickBot="1">
      <c r="A41" s="188"/>
      <c r="B41" s="189"/>
      <c r="C41" s="189"/>
      <c r="D41" s="189"/>
      <c r="E41" s="189"/>
      <c r="F41" s="189"/>
      <c r="G41" s="189"/>
      <c r="H41" s="190"/>
    </row>
  </sheetData>
  <mergeCells count="7">
    <mergeCell ref="A40:H41"/>
    <mergeCell ref="A1:H1"/>
    <mergeCell ref="A2:H2"/>
    <mergeCell ref="E3:G3"/>
    <mergeCell ref="A5:C5"/>
    <mergeCell ref="A7:C7"/>
    <mergeCell ref="E7:H7"/>
  </mergeCells>
  <conditionalFormatting sqref="H38">
    <cfRule type="cellIs" dxfId="123" priority="3" operator="greaterThan">
      <formula>0</formula>
    </cfRule>
    <cfRule type="cellIs" dxfId="122" priority="4" operator="lessThan">
      <formula>"o"</formula>
    </cfRule>
  </conditionalFormatting>
  <conditionalFormatting sqref="F38 E24:H24">
    <cfRule type="cellIs" dxfId="121" priority="1" operator="greaterThan">
      <formula>0</formula>
    </cfRule>
    <cfRule type="cellIs" dxfId="120" priority="2" operator="lessThan">
      <formula>0</formula>
    </cfRule>
  </conditionalFormatting>
  <hyperlinks>
    <hyperlink ref="E3:G3" location="'Procurement Schedule'!A1" display="CLICK RETURN TO MAIN BUDGET SHEET"/>
  </hyperlinks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FFFF00"/>
  </sheetPr>
  <dimension ref="A1:H41"/>
  <sheetViews>
    <sheetView workbookViewId="0">
      <selection activeCell="A19" sqref="A19"/>
    </sheetView>
  </sheetViews>
  <sheetFormatPr defaultRowHeight="12.75"/>
  <cols>
    <col min="1" max="1" width="35.7109375" style="33" customWidth="1"/>
    <col min="2" max="2" width="16" style="33" customWidth="1"/>
    <col min="3" max="3" width="16.5703125" style="33" customWidth="1"/>
    <col min="4" max="4" width="2.140625" style="33" customWidth="1"/>
    <col min="5" max="8" width="17.7109375" style="33" customWidth="1"/>
    <col min="9" max="16384" width="9.140625" style="33"/>
  </cols>
  <sheetData>
    <row r="1" spans="1:8" ht="23.25" customHeight="1" thickBot="1">
      <c r="A1" s="194" t="s">
        <v>119</v>
      </c>
      <c r="B1" s="195"/>
      <c r="C1" s="195"/>
      <c r="D1" s="195"/>
      <c r="E1" s="195"/>
      <c r="F1" s="195"/>
      <c r="G1" s="195"/>
      <c r="H1" s="195"/>
    </row>
    <row r="2" spans="1:8" ht="20.25" customHeight="1" thickBot="1">
      <c r="A2" s="196" t="s">
        <v>120</v>
      </c>
      <c r="B2" s="197"/>
      <c r="C2" s="197"/>
      <c r="D2" s="197"/>
      <c r="E2" s="197"/>
      <c r="F2" s="197"/>
      <c r="G2" s="197"/>
      <c r="H2" s="198"/>
    </row>
    <row r="3" spans="1:8" ht="47.25" thickBot="1">
      <c r="A3" s="34" t="s">
        <v>121</v>
      </c>
      <c r="B3" s="138"/>
      <c r="C3" s="139"/>
      <c r="D3" s="36"/>
      <c r="E3" s="191" t="s">
        <v>155</v>
      </c>
      <c r="F3" s="192"/>
      <c r="G3" s="193"/>
      <c r="H3" s="37"/>
    </row>
    <row r="4" spans="1:8" ht="16.5" thickBot="1">
      <c r="A4" s="34" t="s">
        <v>122</v>
      </c>
      <c r="B4" s="35" t="s">
        <v>183</v>
      </c>
      <c r="C4" s="36"/>
      <c r="D4" s="36"/>
      <c r="E4" s="36"/>
      <c r="F4" s="36"/>
      <c r="G4" s="36"/>
      <c r="H4" s="37"/>
    </row>
    <row r="5" spans="1:8" ht="16.5" thickBot="1">
      <c r="A5" s="182" t="s">
        <v>151</v>
      </c>
      <c r="B5" s="183"/>
      <c r="C5" s="184"/>
      <c r="D5" s="38"/>
      <c r="E5" s="124" t="s">
        <v>152</v>
      </c>
      <c r="F5" s="125"/>
      <c r="G5" s="125"/>
      <c r="H5" s="126"/>
    </row>
    <row r="6" spans="1:8" ht="13.5" thickBot="1">
      <c r="A6" s="39" t="s">
        <v>141</v>
      </c>
      <c r="B6" s="40"/>
      <c r="C6" s="40"/>
      <c r="D6" s="40"/>
      <c r="E6" s="40"/>
      <c r="F6" s="40"/>
      <c r="G6" s="40"/>
      <c r="H6" s="41"/>
    </row>
    <row r="7" spans="1:8" s="42" customFormat="1" ht="15">
      <c r="A7" s="199" t="s">
        <v>123</v>
      </c>
      <c r="B7" s="200"/>
      <c r="C7" s="201"/>
      <c r="D7" s="43"/>
      <c r="E7" s="202" t="s">
        <v>124</v>
      </c>
      <c r="F7" s="202"/>
      <c r="G7" s="202"/>
      <c r="H7" s="202"/>
    </row>
    <row r="8" spans="1:8" s="45" customFormat="1" ht="15">
      <c r="A8" s="55" t="s">
        <v>125</v>
      </c>
      <c r="B8" s="55" t="s">
        <v>126</v>
      </c>
      <c r="C8" s="55" t="s">
        <v>145</v>
      </c>
      <c r="D8" s="44"/>
      <c r="E8" s="129" t="s">
        <v>37</v>
      </c>
      <c r="F8" s="129" t="s">
        <v>37</v>
      </c>
      <c r="G8" s="129" t="s">
        <v>37</v>
      </c>
      <c r="H8" s="129" t="s">
        <v>37</v>
      </c>
    </row>
    <row r="9" spans="1:8" s="45" customFormat="1" ht="15">
      <c r="A9" s="59" t="s">
        <v>161</v>
      </c>
      <c r="B9" s="123"/>
      <c r="C9" s="106">
        <f>B9-(B9*0)</f>
        <v>0</v>
      </c>
      <c r="D9" s="46"/>
      <c r="E9" s="127"/>
      <c r="F9" s="127"/>
      <c r="G9" s="128"/>
      <c r="H9" s="128"/>
    </row>
    <row r="10" spans="1:8" s="45" customFormat="1" ht="15">
      <c r="A10" s="57" t="s">
        <v>37</v>
      </c>
      <c r="B10" s="132"/>
      <c r="C10" s="106">
        <f t="shared" ref="C10:C19" si="0">B10-(B10*0)</f>
        <v>0</v>
      </c>
      <c r="D10" s="46"/>
      <c r="E10" s="135"/>
      <c r="F10" s="135"/>
      <c r="G10" s="60"/>
      <c r="H10" s="60"/>
    </row>
    <row r="11" spans="1:8" s="45" customFormat="1" ht="15">
      <c r="A11" s="57" t="s">
        <v>37</v>
      </c>
      <c r="B11" s="134"/>
      <c r="C11" s="106">
        <f t="shared" si="0"/>
        <v>0</v>
      </c>
      <c r="D11" s="46"/>
      <c r="E11" s="136"/>
      <c r="F11" s="136"/>
      <c r="G11" s="61"/>
      <c r="H11" s="62"/>
    </row>
    <row r="12" spans="1:8" s="45" customFormat="1" ht="15">
      <c r="A12" s="57" t="s">
        <v>37</v>
      </c>
      <c r="B12" s="133"/>
      <c r="C12" s="106">
        <f t="shared" si="0"/>
        <v>0</v>
      </c>
      <c r="D12" s="46"/>
      <c r="E12" s="137"/>
      <c r="F12" s="136"/>
      <c r="G12" s="61"/>
      <c r="H12" s="62"/>
    </row>
    <row r="13" spans="1:8" s="45" customFormat="1" ht="15">
      <c r="A13" s="57" t="s">
        <v>37</v>
      </c>
      <c r="B13" s="133"/>
      <c r="C13" s="106">
        <f t="shared" si="0"/>
        <v>0</v>
      </c>
      <c r="D13" s="46"/>
      <c r="E13" s="137"/>
      <c r="F13" s="136"/>
      <c r="G13" s="61"/>
      <c r="H13" s="62"/>
    </row>
    <row r="14" spans="1:8" s="45" customFormat="1" ht="15">
      <c r="A14" s="57" t="s">
        <v>37</v>
      </c>
      <c r="B14" s="133"/>
      <c r="C14" s="106">
        <f t="shared" si="0"/>
        <v>0</v>
      </c>
      <c r="D14" s="46"/>
      <c r="E14" s="137"/>
      <c r="F14" s="136"/>
      <c r="G14" s="61"/>
      <c r="H14" s="62"/>
    </row>
    <row r="15" spans="1:8" s="45" customFormat="1" ht="15">
      <c r="A15" s="57" t="s">
        <v>37</v>
      </c>
      <c r="B15" s="133"/>
      <c r="C15" s="106">
        <f t="shared" si="0"/>
        <v>0</v>
      </c>
      <c r="D15" s="46"/>
      <c r="E15" s="136"/>
      <c r="F15" s="136"/>
      <c r="G15" s="61"/>
      <c r="H15" s="62"/>
    </row>
    <row r="16" spans="1:8" s="45" customFormat="1" ht="15">
      <c r="A16" s="57" t="s">
        <v>37</v>
      </c>
      <c r="B16" s="133"/>
      <c r="C16" s="106">
        <f t="shared" si="0"/>
        <v>0</v>
      </c>
      <c r="D16" s="46"/>
      <c r="E16" s="136"/>
      <c r="F16" s="136"/>
      <c r="G16" s="61"/>
      <c r="H16" s="62"/>
    </row>
    <row r="17" spans="1:8" s="45" customFormat="1" ht="15">
      <c r="A17" s="57" t="s">
        <v>37</v>
      </c>
      <c r="B17" s="133"/>
      <c r="C17" s="106">
        <f t="shared" si="0"/>
        <v>0</v>
      </c>
      <c r="D17" s="46"/>
      <c r="E17" s="136"/>
      <c r="F17" s="136"/>
      <c r="G17" s="61"/>
      <c r="H17" s="62"/>
    </row>
    <row r="18" spans="1:8" s="45" customFormat="1" ht="15">
      <c r="A18" s="57" t="s">
        <v>37</v>
      </c>
      <c r="B18" s="133"/>
      <c r="C18" s="106">
        <f t="shared" si="0"/>
        <v>0</v>
      </c>
      <c r="D18" s="46"/>
      <c r="E18" s="136"/>
      <c r="F18" s="136"/>
      <c r="G18" s="61"/>
      <c r="H18" s="62"/>
    </row>
    <row r="19" spans="1:8" s="45" customFormat="1" ht="15">
      <c r="A19" s="57" t="s">
        <v>37</v>
      </c>
      <c r="B19" s="133"/>
      <c r="C19" s="106">
        <f t="shared" si="0"/>
        <v>0</v>
      </c>
      <c r="D19" s="46"/>
      <c r="E19" s="136"/>
      <c r="F19" s="136"/>
      <c r="G19" s="61"/>
      <c r="H19" s="62"/>
    </row>
    <row r="20" spans="1:8" s="42" customFormat="1" ht="15">
      <c r="A20" s="117" t="s">
        <v>126</v>
      </c>
      <c r="B20" s="118">
        <f>SUM(B9:B19)</f>
        <v>0</v>
      </c>
      <c r="C20" s="118">
        <f>SUM(C9:C19)</f>
        <v>0</v>
      </c>
      <c r="D20" s="47"/>
      <c r="E20" s="119">
        <f>SUM(E9:E19)</f>
        <v>0</v>
      </c>
      <c r="F20" s="119">
        <f>SUM(F9:F19)</f>
        <v>0</v>
      </c>
      <c r="G20" s="119">
        <f>SUM(G9:G19)</f>
        <v>0</v>
      </c>
      <c r="H20" s="119">
        <f>SUM(H9:H19)</f>
        <v>0</v>
      </c>
    </row>
    <row r="21" spans="1:8" s="42" customFormat="1" ht="15.75" thickBot="1">
      <c r="A21" s="47"/>
      <c r="B21" s="49"/>
      <c r="C21" s="47"/>
      <c r="D21" s="47"/>
      <c r="E21" s="50"/>
      <c r="F21" s="50"/>
      <c r="G21" s="50"/>
      <c r="H21" s="50"/>
    </row>
    <row r="22" spans="1:8" s="42" customFormat="1" ht="15.75" thickBot="1">
      <c r="A22" s="63" t="s">
        <v>129</v>
      </c>
      <c r="B22" s="64"/>
      <c r="C22" s="65">
        <f>B20</f>
        <v>0</v>
      </c>
      <c r="D22" s="49"/>
      <c r="E22" s="74" t="s">
        <v>130</v>
      </c>
      <c r="F22" s="75"/>
      <c r="G22" s="75"/>
      <c r="H22" s="76"/>
    </row>
    <row r="23" spans="1:8" s="42" customFormat="1" ht="15.75" thickBot="1">
      <c r="A23" s="66"/>
      <c r="B23" s="67"/>
      <c r="C23" s="68"/>
      <c r="D23" s="49"/>
      <c r="E23" s="77"/>
      <c r="F23" s="78"/>
      <c r="G23" s="78"/>
      <c r="H23" s="79"/>
    </row>
    <row r="24" spans="1:8" s="42" customFormat="1" ht="18.75" customHeight="1" thickBot="1">
      <c r="A24" s="85" t="s">
        <v>131</v>
      </c>
      <c r="B24" s="86"/>
      <c r="C24" s="87">
        <f>F20</f>
        <v>0</v>
      </c>
      <c r="D24" s="49"/>
      <c r="E24" s="88">
        <f>$C$22-E20</f>
        <v>0</v>
      </c>
      <c r="F24" s="89">
        <f>$C$22-F20</f>
        <v>0</v>
      </c>
      <c r="G24" s="89">
        <f>$C$22-G20</f>
        <v>0</v>
      </c>
      <c r="H24" s="90">
        <f>$C$22-H20</f>
        <v>0</v>
      </c>
    </row>
    <row r="25" spans="1:8" s="42" customFormat="1" ht="18.75" customHeight="1" thickBot="1">
      <c r="A25" s="69"/>
      <c r="B25" s="67"/>
      <c r="C25" s="70"/>
      <c r="D25" s="49"/>
      <c r="E25" s="80"/>
      <c r="F25" s="81"/>
      <c r="G25" s="81"/>
      <c r="H25" s="79"/>
    </row>
    <row r="26" spans="1:8" s="42" customFormat="1" ht="15.75" thickBot="1">
      <c r="A26" s="71" t="s">
        <v>132</v>
      </c>
      <c r="B26" s="72"/>
      <c r="C26" s="73">
        <f>C22-C24</f>
        <v>0</v>
      </c>
      <c r="D26" s="49"/>
      <c r="E26" s="82"/>
      <c r="F26" s="83"/>
      <c r="G26" s="83"/>
      <c r="H26" s="84"/>
    </row>
    <row r="27" spans="1:8" s="54" customFormat="1" ht="15.75" thickBot="1">
      <c r="A27" s="52"/>
      <c r="B27" s="50"/>
      <c r="C27" s="48"/>
      <c r="D27" s="49"/>
      <c r="E27" s="53"/>
      <c r="F27" s="51"/>
      <c r="G27" s="51"/>
      <c r="H27" s="50"/>
    </row>
    <row r="28" spans="1:8" s="42" customFormat="1" ht="15.75" thickBot="1">
      <c r="A28" s="120" t="s">
        <v>133</v>
      </c>
      <c r="B28" s="121"/>
      <c r="C28" s="121"/>
      <c r="D28" s="121"/>
      <c r="E28" s="121"/>
      <c r="F28" s="121"/>
      <c r="G28" s="121"/>
      <c r="H28" s="122"/>
    </row>
    <row r="29" spans="1:8" s="42" customFormat="1" ht="15">
      <c r="A29" s="91" t="s">
        <v>134</v>
      </c>
      <c r="B29" s="43"/>
      <c r="C29" s="43"/>
      <c r="D29" s="43"/>
      <c r="E29" s="43"/>
      <c r="F29" s="43"/>
      <c r="G29" s="43"/>
      <c r="H29" s="92"/>
    </row>
    <row r="30" spans="1:8" s="42" customFormat="1" ht="15">
      <c r="A30" s="107" t="s">
        <v>127</v>
      </c>
      <c r="B30" s="108"/>
      <c r="C30" s="108"/>
      <c r="D30" s="108"/>
      <c r="E30" s="108"/>
      <c r="F30" s="109">
        <f>C20</f>
        <v>0</v>
      </c>
      <c r="G30" s="110"/>
      <c r="H30" s="111"/>
    </row>
    <row r="31" spans="1:8" s="42" customFormat="1" ht="15">
      <c r="A31" s="93"/>
      <c r="B31" s="43"/>
      <c r="C31" s="43"/>
      <c r="D31" s="43"/>
      <c r="E31" s="43"/>
      <c r="F31" s="94"/>
      <c r="G31" s="95"/>
      <c r="H31" s="92"/>
    </row>
    <row r="32" spans="1:8" s="42" customFormat="1" ht="15">
      <c r="A32" s="96"/>
      <c r="B32" s="43"/>
      <c r="C32" s="43"/>
      <c r="D32" s="43"/>
      <c r="E32" s="112" t="s">
        <v>134</v>
      </c>
      <c r="F32" s="98">
        <f>SUM(F30:F31)</f>
        <v>0</v>
      </c>
      <c r="G32" s="113"/>
      <c r="H32" s="111"/>
    </row>
    <row r="33" spans="1:8" s="42" customFormat="1" ht="15">
      <c r="A33" s="91" t="s">
        <v>135</v>
      </c>
      <c r="B33" s="43"/>
      <c r="C33" s="43"/>
      <c r="D33" s="43"/>
      <c r="E33" s="97"/>
      <c r="F33" s="101"/>
      <c r="G33" s="102"/>
      <c r="H33" s="92"/>
    </row>
    <row r="34" spans="1:8" s="42" customFormat="1" ht="15">
      <c r="A34" s="107" t="s">
        <v>136</v>
      </c>
      <c r="B34" s="108"/>
      <c r="C34" s="108"/>
      <c r="D34" s="108"/>
      <c r="E34" s="114"/>
      <c r="F34" s="115">
        <f>C24</f>
        <v>0</v>
      </c>
      <c r="G34" s="116"/>
      <c r="H34" s="111"/>
    </row>
    <row r="35" spans="1:8" s="42" customFormat="1" ht="15">
      <c r="A35" s="93"/>
      <c r="B35" s="43"/>
      <c r="C35" s="43"/>
      <c r="D35" s="43"/>
      <c r="E35" s="97"/>
      <c r="F35" s="94"/>
      <c r="G35" s="95"/>
      <c r="H35" s="92"/>
    </row>
    <row r="36" spans="1:8" s="42" customFormat="1" ht="15">
      <c r="A36" s="93"/>
      <c r="B36" s="43"/>
      <c r="C36" s="43"/>
      <c r="D36" s="43"/>
      <c r="E36" s="112" t="s">
        <v>135</v>
      </c>
      <c r="F36" s="98">
        <f>SUM(F34:F35)</f>
        <v>0</v>
      </c>
      <c r="G36" s="113"/>
      <c r="H36" s="111"/>
    </row>
    <row r="37" spans="1:8" s="42" customFormat="1" ht="15">
      <c r="A37" s="93"/>
      <c r="B37" s="43"/>
      <c r="C37" s="43"/>
      <c r="D37" s="43"/>
      <c r="E37" s="97"/>
      <c r="F37" s="100"/>
      <c r="G37" s="99"/>
      <c r="H37" s="92"/>
    </row>
    <row r="38" spans="1:8" s="42" customFormat="1" ht="15">
      <c r="A38" s="93"/>
      <c r="B38" s="43"/>
      <c r="C38" s="43"/>
      <c r="D38" s="43"/>
      <c r="E38" s="58" t="s">
        <v>137</v>
      </c>
      <c r="F38" s="103">
        <f>F32-F36</f>
        <v>0</v>
      </c>
      <c r="G38" s="104" t="s">
        <v>138</v>
      </c>
      <c r="H38" s="105" t="e">
        <f>F38/F32</f>
        <v>#DIV/0!</v>
      </c>
    </row>
    <row r="39" spans="1:8" s="42" customFormat="1" ht="15.75" thickBot="1">
      <c r="A39" s="93"/>
      <c r="B39" s="43"/>
      <c r="C39" s="43"/>
      <c r="D39" s="43"/>
      <c r="E39" s="97"/>
      <c r="F39" s="100"/>
      <c r="G39" s="130"/>
      <c r="H39" s="131"/>
    </row>
    <row r="40" spans="1:8">
      <c r="A40" s="185" t="s">
        <v>153</v>
      </c>
      <c r="B40" s="186"/>
      <c r="C40" s="186"/>
      <c r="D40" s="186"/>
      <c r="E40" s="186"/>
      <c r="F40" s="186"/>
      <c r="G40" s="186"/>
      <c r="H40" s="187"/>
    </row>
    <row r="41" spans="1:8" ht="13.5" thickBot="1">
      <c r="A41" s="188"/>
      <c r="B41" s="189"/>
      <c r="C41" s="189"/>
      <c r="D41" s="189"/>
      <c r="E41" s="189"/>
      <c r="F41" s="189"/>
      <c r="G41" s="189"/>
      <c r="H41" s="190"/>
    </row>
  </sheetData>
  <mergeCells count="7">
    <mergeCell ref="A40:H41"/>
    <mergeCell ref="A1:H1"/>
    <mergeCell ref="A2:H2"/>
    <mergeCell ref="E3:G3"/>
    <mergeCell ref="A5:C5"/>
    <mergeCell ref="A7:C7"/>
    <mergeCell ref="E7:H7"/>
  </mergeCells>
  <conditionalFormatting sqref="H38">
    <cfRule type="cellIs" dxfId="119" priority="3" operator="greaterThan">
      <formula>0</formula>
    </cfRule>
    <cfRule type="cellIs" dxfId="118" priority="4" operator="lessThan">
      <formula>"o"</formula>
    </cfRule>
  </conditionalFormatting>
  <conditionalFormatting sqref="F38 E24:H24">
    <cfRule type="cellIs" dxfId="117" priority="1" operator="greaterThan">
      <formula>0</formula>
    </cfRule>
    <cfRule type="cellIs" dxfId="116" priority="2" operator="lessThan">
      <formula>0</formula>
    </cfRule>
  </conditionalFormatting>
  <hyperlinks>
    <hyperlink ref="E3:G3" location="'Procurement Schedule'!A1" display="CLICK RETURN TO MAIN BUDGET SHEET"/>
  </hyperlinks>
  <pageMargins left="0.7" right="0.7" top="0.75" bottom="0.75" header="0.3" footer="0.3"/>
  <pageSetup paperSize="9" orientation="portrait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FFFF00"/>
  </sheetPr>
  <dimension ref="A1:H41"/>
  <sheetViews>
    <sheetView workbookViewId="0">
      <selection activeCell="E3" sqref="E3:G3"/>
    </sheetView>
  </sheetViews>
  <sheetFormatPr defaultRowHeight="12.75"/>
  <cols>
    <col min="1" max="1" width="35.7109375" style="33" customWidth="1"/>
    <col min="2" max="2" width="16" style="33" customWidth="1"/>
    <col min="3" max="3" width="16.5703125" style="33" customWidth="1"/>
    <col min="4" max="4" width="2.140625" style="33" customWidth="1"/>
    <col min="5" max="8" width="17.7109375" style="33" customWidth="1"/>
    <col min="9" max="16384" width="9.140625" style="33"/>
  </cols>
  <sheetData>
    <row r="1" spans="1:8" ht="23.25" customHeight="1" thickBot="1">
      <c r="A1" s="194" t="s">
        <v>119</v>
      </c>
      <c r="B1" s="195"/>
      <c r="C1" s="195"/>
      <c r="D1" s="195"/>
      <c r="E1" s="195"/>
      <c r="F1" s="195"/>
      <c r="G1" s="195"/>
      <c r="H1" s="195"/>
    </row>
    <row r="2" spans="1:8" ht="20.25" customHeight="1" thickBot="1">
      <c r="A2" s="196" t="s">
        <v>120</v>
      </c>
      <c r="B2" s="197"/>
      <c r="C2" s="197"/>
      <c r="D2" s="197"/>
      <c r="E2" s="197"/>
      <c r="F2" s="197"/>
      <c r="G2" s="197"/>
      <c r="H2" s="198"/>
    </row>
    <row r="3" spans="1:8" ht="47.25" thickBot="1">
      <c r="A3" s="34" t="s">
        <v>121</v>
      </c>
      <c r="B3" s="138"/>
      <c r="C3" s="139"/>
      <c r="D3" s="36"/>
      <c r="E3" s="191" t="s">
        <v>155</v>
      </c>
      <c r="F3" s="192"/>
      <c r="G3" s="193"/>
      <c r="H3" s="37"/>
    </row>
    <row r="4" spans="1:8" ht="16.5" thickBot="1">
      <c r="A4" s="34" t="s">
        <v>122</v>
      </c>
      <c r="B4" s="35" t="s">
        <v>184</v>
      </c>
      <c r="C4" s="36"/>
      <c r="D4" s="36"/>
      <c r="E4" s="36"/>
      <c r="F4" s="36"/>
      <c r="G4" s="36"/>
      <c r="H4" s="37"/>
    </row>
    <row r="5" spans="1:8" ht="16.5" thickBot="1">
      <c r="A5" s="182" t="s">
        <v>151</v>
      </c>
      <c r="B5" s="183"/>
      <c r="C5" s="184"/>
      <c r="D5" s="38"/>
      <c r="E5" s="124" t="s">
        <v>152</v>
      </c>
      <c r="F5" s="125"/>
      <c r="G5" s="125"/>
      <c r="H5" s="126"/>
    </row>
    <row r="6" spans="1:8" ht="13.5" thickBot="1">
      <c r="A6" s="39" t="s">
        <v>141</v>
      </c>
      <c r="B6" s="40"/>
      <c r="C6" s="40"/>
      <c r="D6" s="40"/>
      <c r="E6" s="40"/>
      <c r="F6" s="40"/>
      <c r="G6" s="40"/>
      <c r="H6" s="41"/>
    </row>
    <row r="7" spans="1:8" s="42" customFormat="1" ht="15">
      <c r="A7" s="199" t="s">
        <v>123</v>
      </c>
      <c r="B7" s="200"/>
      <c r="C7" s="201"/>
      <c r="D7" s="43"/>
      <c r="E7" s="202" t="s">
        <v>124</v>
      </c>
      <c r="F7" s="202"/>
      <c r="G7" s="202"/>
      <c r="H7" s="202"/>
    </row>
    <row r="8" spans="1:8" s="45" customFormat="1" ht="15">
      <c r="A8" s="55" t="s">
        <v>125</v>
      </c>
      <c r="B8" s="55" t="s">
        <v>126</v>
      </c>
      <c r="C8" s="55" t="s">
        <v>145</v>
      </c>
      <c r="D8" s="44"/>
      <c r="E8" s="129" t="s">
        <v>37</v>
      </c>
      <c r="F8" s="129" t="s">
        <v>37</v>
      </c>
      <c r="G8" s="129" t="s">
        <v>37</v>
      </c>
      <c r="H8" s="129" t="s">
        <v>37</v>
      </c>
    </row>
    <row r="9" spans="1:8" s="45" customFormat="1" ht="15">
      <c r="A9" s="59" t="s">
        <v>161</v>
      </c>
      <c r="B9" s="123"/>
      <c r="C9" s="106">
        <f>B9-(B9*0)</f>
        <v>0</v>
      </c>
      <c r="D9" s="46"/>
      <c r="E9" s="127"/>
      <c r="F9" s="127"/>
      <c r="G9" s="128"/>
      <c r="H9" s="128"/>
    </row>
    <row r="10" spans="1:8" s="45" customFormat="1" ht="15">
      <c r="A10" s="57" t="s">
        <v>150</v>
      </c>
      <c r="B10" s="132"/>
      <c r="C10" s="106">
        <f t="shared" ref="C10:C19" si="0">B10-(B10*0)</f>
        <v>0</v>
      </c>
      <c r="D10" s="46"/>
      <c r="E10" s="135"/>
      <c r="F10" s="135"/>
      <c r="G10" s="60"/>
      <c r="H10" s="60"/>
    </row>
    <row r="11" spans="1:8" s="45" customFormat="1" ht="15">
      <c r="A11" s="57" t="s">
        <v>147</v>
      </c>
      <c r="B11" s="134"/>
      <c r="C11" s="106">
        <f t="shared" si="0"/>
        <v>0</v>
      </c>
      <c r="D11" s="46"/>
      <c r="E11" s="136"/>
      <c r="F11" s="136"/>
      <c r="G11" s="61"/>
      <c r="H11" s="62"/>
    </row>
    <row r="12" spans="1:8" s="45" customFormat="1" ht="15">
      <c r="A12" s="57" t="s">
        <v>148</v>
      </c>
      <c r="B12" s="133"/>
      <c r="C12" s="106">
        <f t="shared" si="0"/>
        <v>0</v>
      </c>
      <c r="D12" s="46"/>
      <c r="E12" s="137"/>
      <c r="F12" s="136"/>
      <c r="G12" s="61"/>
      <c r="H12" s="62"/>
    </row>
    <row r="13" spans="1:8" s="45" customFormat="1" ht="15">
      <c r="A13" s="57" t="s">
        <v>149</v>
      </c>
      <c r="B13" s="133"/>
      <c r="C13" s="106">
        <f t="shared" si="0"/>
        <v>0</v>
      </c>
      <c r="D13" s="46"/>
      <c r="E13" s="137"/>
      <c r="F13" s="136"/>
      <c r="G13" s="61"/>
      <c r="H13" s="62"/>
    </row>
    <row r="14" spans="1:8" s="45" customFormat="1" ht="15">
      <c r="A14" s="57" t="s">
        <v>37</v>
      </c>
      <c r="B14" s="133"/>
      <c r="C14" s="106">
        <f t="shared" si="0"/>
        <v>0</v>
      </c>
      <c r="D14" s="46"/>
      <c r="E14" s="137"/>
      <c r="F14" s="136"/>
      <c r="G14" s="61"/>
      <c r="H14" s="62"/>
    </row>
    <row r="15" spans="1:8" s="45" customFormat="1" ht="15">
      <c r="A15" s="57" t="s">
        <v>37</v>
      </c>
      <c r="B15" s="133"/>
      <c r="C15" s="106">
        <f t="shared" si="0"/>
        <v>0</v>
      </c>
      <c r="D15" s="46"/>
      <c r="E15" s="136"/>
      <c r="F15" s="136"/>
      <c r="G15" s="61"/>
      <c r="H15" s="62"/>
    </row>
    <row r="16" spans="1:8" s="45" customFormat="1" ht="15">
      <c r="A16" s="57" t="s">
        <v>37</v>
      </c>
      <c r="B16" s="133"/>
      <c r="C16" s="106">
        <f t="shared" si="0"/>
        <v>0</v>
      </c>
      <c r="D16" s="46"/>
      <c r="E16" s="136"/>
      <c r="F16" s="136"/>
      <c r="G16" s="61"/>
      <c r="H16" s="62"/>
    </row>
    <row r="17" spans="1:8" s="45" customFormat="1" ht="15">
      <c r="A17" s="57" t="s">
        <v>37</v>
      </c>
      <c r="B17" s="133"/>
      <c r="C17" s="106">
        <f t="shared" si="0"/>
        <v>0</v>
      </c>
      <c r="D17" s="46"/>
      <c r="E17" s="136"/>
      <c r="F17" s="136"/>
      <c r="G17" s="61"/>
      <c r="H17" s="62"/>
    </row>
    <row r="18" spans="1:8" s="45" customFormat="1" ht="15">
      <c r="A18" s="57" t="s">
        <v>37</v>
      </c>
      <c r="B18" s="133"/>
      <c r="C18" s="106">
        <f t="shared" si="0"/>
        <v>0</v>
      </c>
      <c r="D18" s="46"/>
      <c r="E18" s="136"/>
      <c r="F18" s="136"/>
      <c r="G18" s="61"/>
      <c r="H18" s="62"/>
    </row>
    <row r="19" spans="1:8" s="45" customFormat="1" ht="15">
      <c r="A19" s="57" t="s">
        <v>37</v>
      </c>
      <c r="B19" s="133"/>
      <c r="C19" s="106">
        <f t="shared" si="0"/>
        <v>0</v>
      </c>
      <c r="D19" s="46"/>
      <c r="E19" s="136"/>
      <c r="F19" s="136"/>
      <c r="G19" s="61"/>
      <c r="H19" s="62"/>
    </row>
    <row r="20" spans="1:8" s="42" customFormat="1" ht="15">
      <c r="A20" s="117" t="s">
        <v>126</v>
      </c>
      <c r="B20" s="118">
        <f>SUM(B9:B19)</f>
        <v>0</v>
      </c>
      <c r="C20" s="118">
        <f>SUM(C9:C19)</f>
        <v>0</v>
      </c>
      <c r="D20" s="47"/>
      <c r="E20" s="119">
        <f>SUM(E9:E19)</f>
        <v>0</v>
      </c>
      <c r="F20" s="119">
        <f>SUM(F9:F19)</f>
        <v>0</v>
      </c>
      <c r="G20" s="119">
        <f>SUM(G9:G19)</f>
        <v>0</v>
      </c>
      <c r="H20" s="119">
        <f>SUM(H9:H19)</f>
        <v>0</v>
      </c>
    </row>
    <row r="21" spans="1:8" s="42" customFormat="1" ht="15.75" thickBot="1">
      <c r="A21" s="47"/>
      <c r="B21" s="49"/>
      <c r="C21" s="47"/>
      <c r="D21" s="47"/>
      <c r="E21" s="50"/>
      <c r="F21" s="50"/>
      <c r="G21" s="50"/>
      <c r="H21" s="50"/>
    </row>
    <row r="22" spans="1:8" s="42" customFormat="1" ht="15.75" thickBot="1">
      <c r="A22" s="63" t="s">
        <v>129</v>
      </c>
      <c r="B22" s="64"/>
      <c r="C22" s="65">
        <f>B20</f>
        <v>0</v>
      </c>
      <c r="D22" s="49"/>
      <c r="E22" s="74" t="s">
        <v>130</v>
      </c>
      <c r="F22" s="75"/>
      <c r="G22" s="75"/>
      <c r="H22" s="76"/>
    </row>
    <row r="23" spans="1:8" s="42" customFormat="1" ht="15.75" thickBot="1">
      <c r="A23" s="66"/>
      <c r="B23" s="67"/>
      <c r="C23" s="68"/>
      <c r="D23" s="49"/>
      <c r="E23" s="77"/>
      <c r="F23" s="78"/>
      <c r="G23" s="78"/>
      <c r="H23" s="79"/>
    </row>
    <row r="24" spans="1:8" s="42" customFormat="1" ht="18.75" customHeight="1" thickBot="1">
      <c r="A24" s="85" t="s">
        <v>131</v>
      </c>
      <c r="B24" s="86"/>
      <c r="C24" s="87">
        <f>F20</f>
        <v>0</v>
      </c>
      <c r="D24" s="49"/>
      <c r="E24" s="88">
        <f>$C$22-E20</f>
        <v>0</v>
      </c>
      <c r="F24" s="89">
        <f>$C$22-F20</f>
        <v>0</v>
      </c>
      <c r="G24" s="89">
        <f>$C$22-G20</f>
        <v>0</v>
      </c>
      <c r="H24" s="90">
        <f>$C$22-H20</f>
        <v>0</v>
      </c>
    </row>
    <row r="25" spans="1:8" s="42" customFormat="1" ht="18.75" customHeight="1" thickBot="1">
      <c r="A25" s="69"/>
      <c r="B25" s="67"/>
      <c r="C25" s="70"/>
      <c r="D25" s="49"/>
      <c r="E25" s="80"/>
      <c r="F25" s="81"/>
      <c r="G25" s="81"/>
      <c r="H25" s="79"/>
    </row>
    <row r="26" spans="1:8" s="42" customFormat="1" ht="15.75" thickBot="1">
      <c r="A26" s="71" t="s">
        <v>132</v>
      </c>
      <c r="B26" s="72"/>
      <c r="C26" s="73">
        <f>C22-C24</f>
        <v>0</v>
      </c>
      <c r="D26" s="49"/>
      <c r="E26" s="82"/>
      <c r="F26" s="83"/>
      <c r="G26" s="83"/>
      <c r="H26" s="84"/>
    </row>
    <row r="27" spans="1:8" s="54" customFormat="1" ht="15.75" thickBot="1">
      <c r="A27" s="52"/>
      <c r="B27" s="50"/>
      <c r="C27" s="48"/>
      <c r="D27" s="49"/>
      <c r="E27" s="53"/>
      <c r="F27" s="51"/>
      <c r="G27" s="51"/>
      <c r="H27" s="50"/>
    </row>
    <row r="28" spans="1:8" s="42" customFormat="1" ht="15.75" thickBot="1">
      <c r="A28" s="120" t="s">
        <v>133</v>
      </c>
      <c r="B28" s="121"/>
      <c r="C28" s="121"/>
      <c r="D28" s="121"/>
      <c r="E28" s="121"/>
      <c r="F28" s="121"/>
      <c r="G28" s="121"/>
      <c r="H28" s="122"/>
    </row>
    <row r="29" spans="1:8" s="42" customFormat="1" ht="15">
      <c r="A29" s="91" t="s">
        <v>134</v>
      </c>
      <c r="B29" s="43"/>
      <c r="C29" s="43"/>
      <c r="D29" s="43"/>
      <c r="E29" s="43"/>
      <c r="F29" s="43"/>
      <c r="G29" s="43"/>
      <c r="H29" s="92"/>
    </row>
    <row r="30" spans="1:8" s="42" customFormat="1" ht="15">
      <c r="A30" s="107" t="s">
        <v>127</v>
      </c>
      <c r="B30" s="108"/>
      <c r="C30" s="108"/>
      <c r="D30" s="108"/>
      <c r="E30" s="108"/>
      <c r="F30" s="109">
        <f>C20</f>
        <v>0</v>
      </c>
      <c r="G30" s="110"/>
      <c r="H30" s="111"/>
    </row>
    <row r="31" spans="1:8" s="42" customFormat="1" ht="15">
      <c r="A31" s="93"/>
      <c r="B31" s="43"/>
      <c r="C31" s="43"/>
      <c r="D31" s="43"/>
      <c r="E31" s="43"/>
      <c r="F31" s="94"/>
      <c r="G31" s="95"/>
      <c r="H31" s="92"/>
    </row>
    <row r="32" spans="1:8" s="42" customFormat="1" ht="15">
      <c r="A32" s="96"/>
      <c r="B32" s="43"/>
      <c r="C32" s="43"/>
      <c r="D32" s="43"/>
      <c r="E32" s="112" t="s">
        <v>134</v>
      </c>
      <c r="F32" s="98">
        <f>SUM(F30:F31)</f>
        <v>0</v>
      </c>
      <c r="G32" s="113"/>
      <c r="H32" s="111"/>
    </row>
    <row r="33" spans="1:8" s="42" customFormat="1" ht="15">
      <c r="A33" s="91" t="s">
        <v>135</v>
      </c>
      <c r="B33" s="43"/>
      <c r="C33" s="43"/>
      <c r="D33" s="43"/>
      <c r="E33" s="97"/>
      <c r="F33" s="101"/>
      <c r="G33" s="102"/>
      <c r="H33" s="92"/>
    </row>
    <row r="34" spans="1:8" s="42" customFormat="1" ht="15">
      <c r="A34" s="107" t="s">
        <v>136</v>
      </c>
      <c r="B34" s="108"/>
      <c r="C34" s="108"/>
      <c r="D34" s="108"/>
      <c r="E34" s="114"/>
      <c r="F34" s="115">
        <f>C24</f>
        <v>0</v>
      </c>
      <c r="G34" s="116"/>
      <c r="H34" s="111"/>
    </row>
    <row r="35" spans="1:8" s="42" customFormat="1" ht="15">
      <c r="A35" s="93"/>
      <c r="B35" s="43"/>
      <c r="C35" s="43"/>
      <c r="D35" s="43"/>
      <c r="E35" s="97"/>
      <c r="F35" s="94"/>
      <c r="G35" s="95"/>
      <c r="H35" s="92"/>
    </row>
    <row r="36" spans="1:8" s="42" customFormat="1" ht="15">
      <c r="A36" s="93"/>
      <c r="B36" s="43"/>
      <c r="C36" s="43"/>
      <c r="D36" s="43"/>
      <c r="E36" s="112" t="s">
        <v>135</v>
      </c>
      <c r="F36" s="98">
        <f>SUM(F34:F35)</f>
        <v>0</v>
      </c>
      <c r="G36" s="113"/>
      <c r="H36" s="111"/>
    </row>
    <row r="37" spans="1:8" s="42" customFormat="1" ht="15">
      <c r="A37" s="93"/>
      <c r="B37" s="43"/>
      <c r="C37" s="43"/>
      <c r="D37" s="43"/>
      <c r="E37" s="97"/>
      <c r="F37" s="100"/>
      <c r="G37" s="99"/>
      <c r="H37" s="92"/>
    </row>
    <row r="38" spans="1:8" s="42" customFormat="1" ht="15">
      <c r="A38" s="93"/>
      <c r="B38" s="43"/>
      <c r="C38" s="43"/>
      <c r="D38" s="43"/>
      <c r="E38" s="58" t="s">
        <v>137</v>
      </c>
      <c r="F38" s="103">
        <f>F32-F36</f>
        <v>0</v>
      </c>
      <c r="G38" s="104" t="s">
        <v>138</v>
      </c>
      <c r="H38" s="105" t="e">
        <f>F38/F32</f>
        <v>#DIV/0!</v>
      </c>
    </row>
    <row r="39" spans="1:8" s="42" customFormat="1" ht="15.75" thickBot="1">
      <c r="A39" s="93"/>
      <c r="B39" s="43"/>
      <c r="C39" s="43"/>
      <c r="D39" s="43"/>
      <c r="E39" s="97"/>
      <c r="F39" s="100"/>
      <c r="G39" s="130"/>
      <c r="H39" s="131"/>
    </row>
    <row r="40" spans="1:8">
      <c r="A40" s="185" t="s">
        <v>153</v>
      </c>
      <c r="B40" s="186"/>
      <c r="C40" s="186"/>
      <c r="D40" s="186"/>
      <c r="E40" s="186"/>
      <c r="F40" s="186"/>
      <c r="G40" s="186"/>
      <c r="H40" s="187"/>
    </row>
    <row r="41" spans="1:8" ht="13.5" thickBot="1">
      <c r="A41" s="188"/>
      <c r="B41" s="189"/>
      <c r="C41" s="189"/>
      <c r="D41" s="189"/>
      <c r="E41" s="189"/>
      <c r="F41" s="189"/>
      <c r="G41" s="189"/>
      <c r="H41" s="190"/>
    </row>
  </sheetData>
  <mergeCells count="7">
    <mergeCell ref="A40:H41"/>
    <mergeCell ref="A1:H1"/>
    <mergeCell ref="A2:H2"/>
    <mergeCell ref="E3:G3"/>
    <mergeCell ref="A5:C5"/>
    <mergeCell ref="A7:C7"/>
    <mergeCell ref="E7:H7"/>
  </mergeCells>
  <conditionalFormatting sqref="H38">
    <cfRule type="cellIs" dxfId="115" priority="3" operator="greaterThan">
      <formula>0</formula>
    </cfRule>
    <cfRule type="cellIs" dxfId="114" priority="4" operator="lessThan">
      <formula>"o"</formula>
    </cfRule>
  </conditionalFormatting>
  <conditionalFormatting sqref="F38 E24:H24">
    <cfRule type="cellIs" dxfId="113" priority="1" operator="greaterThan">
      <formula>0</formula>
    </cfRule>
    <cfRule type="cellIs" dxfId="112" priority="2" operator="lessThan">
      <formula>0</formula>
    </cfRule>
  </conditionalFormatting>
  <hyperlinks>
    <hyperlink ref="E3:G3" location="'Procurement Schedule'!A1" display="CLICK RETURN TO MAIN BUDGET SHEET"/>
  </hyperlinks>
  <pageMargins left="0.7" right="0.7" top="0.75" bottom="0.75" header="0.3" footer="0.3"/>
  <pageSetup paperSize="9" orientation="portrait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FFFF00"/>
  </sheetPr>
  <dimension ref="A1:H41"/>
  <sheetViews>
    <sheetView workbookViewId="0">
      <selection activeCell="E3" sqref="E3:G3"/>
    </sheetView>
  </sheetViews>
  <sheetFormatPr defaultRowHeight="12.75"/>
  <cols>
    <col min="1" max="1" width="35.7109375" style="33" customWidth="1"/>
    <col min="2" max="2" width="16" style="33" customWidth="1"/>
    <col min="3" max="3" width="16.5703125" style="33" customWidth="1"/>
    <col min="4" max="4" width="2.140625" style="33" customWidth="1"/>
    <col min="5" max="8" width="17.7109375" style="33" customWidth="1"/>
    <col min="9" max="16384" width="9.140625" style="33"/>
  </cols>
  <sheetData>
    <row r="1" spans="1:8" ht="23.25" customHeight="1" thickBot="1">
      <c r="A1" s="194" t="s">
        <v>119</v>
      </c>
      <c r="B1" s="195"/>
      <c r="C1" s="195"/>
      <c r="D1" s="195"/>
      <c r="E1" s="195"/>
      <c r="F1" s="195"/>
      <c r="G1" s="195"/>
      <c r="H1" s="195"/>
    </row>
    <row r="2" spans="1:8" ht="20.25" customHeight="1" thickBot="1">
      <c r="A2" s="196" t="s">
        <v>120</v>
      </c>
      <c r="B2" s="197"/>
      <c r="C2" s="197"/>
      <c r="D2" s="197"/>
      <c r="E2" s="197"/>
      <c r="F2" s="197"/>
      <c r="G2" s="197"/>
      <c r="H2" s="198"/>
    </row>
    <row r="3" spans="1:8" ht="47.25" thickBot="1">
      <c r="A3" s="34" t="s">
        <v>121</v>
      </c>
      <c r="B3" s="138"/>
      <c r="C3" s="139"/>
      <c r="D3" s="36"/>
      <c r="E3" s="191" t="s">
        <v>155</v>
      </c>
      <c r="F3" s="192"/>
      <c r="G3" s="193"/>
      <c r="H3" s="37"/>
    </row>
    <row r="4" spans="1:8" ht="16.5" thickBot="1">
      <c r="A4" s="34" t="s">
        <v>122</v>
      </c>
      <c r="B4" s="35" t="s">
        <v>185</v>
      </c>
      <c r="C4" s="36"/>
      <c r="D4" s="36"/>
      <c r="E4" s="36"/>
      <c r="F4" s="36"/>
      <c r="G4" s="36"/>
      <c r="H4" s="37"/>
    </row>
    <row r="5" spans="1:8" ht="16.5" thickBot="1">
      <c r="A5" s="182" t="s">
        <v>151</v>
      </c>
      <c r="B5" s="183"/>
      <c r="C5" s="184"/>
      <c r="D5" s="38"/>
      <c r="E5" s="124" t="s">
        <v>152</v>
      </c>
      <c r="F5" s="125"/>
      <c r="G5" s="125"/>
      <c r="H5" s="126"/>
    </row>
    <row r="6" spans="1:8" ht="13.5" thickBot="1">
      <c r="A6" s="39" t="s">
        <v>141</v>
      </c>
      <c r="B6" s="40"/>
      <c r="C6" s="40"/>
      <c r="D6" s="40"/>
      <c r="E6" s="40"/>
      <c r="F6" s="40"/>
      <c r="G6" s="40"/>
      <c r="H6" s="41"/>
    </row>
    <row r="7" spans="1:8" s="42" customFormat="1" ht="15">
      <c r="A7" s="199" t="s">
        <v>123</v>
      </c>
      <c r="B7" s="200"/>
      <c r="C7" s="201"/>
      <c r="D7" s="43"/>
      <c r="E7" s="202" t="s">
        <v>124</v>
      </c>
      <c r="F7" s="202"/>
      <c r="G7" s="202"/>
      <c r="H7" s="202"/>
    </row>
    <row r="8" spans="1:8" s="45" customFormat="1" ht="15">
      <c r="A8" s="55" t="s">
        <v>125</v>
      </c>
      <c r="B8" s="55" t="s">
        <v>126</v>
      </c>
      <c r="C8" s="55" t="s">
        <v>145</v>
      </c>
      <c r="D8" s="44"/>
      <c r="E8" s="129" t="s">
        <v>37</v>
      </c>
      <c r="F8" s="129" t="s">
        <v>37</v>
      </c>
      <c r="G8" s="129" t="s">
        <v>37</v>
      </c>
      <c r="H8" s="129" t="s">
        <v>37</v>
      </c>
    </row>
    <row r="9" spans="1:8" s="45" customFormat="1" ht="15">
      <c r="A9" s="59" t="s">
        <v>161</v>
      </c>
      <c r="B9" s="123"/>
      <c r="C9" s="106">
        <f>B9-(B9*0)</f>
        <v>0</v>
      </c>
      <c r="D9" s="46"/>
      <c r="E9" s="127"/>
      <c r="F9" s="127"/>
      <c r="G9" s="128"/>
      <c r="H9" s="128"/>
    </row>
    <row r="10" spans="1:8" s="45" customFormat="1" ht="15">
      <c r="A10" s="57" t="s">
        <v>37</v>
      </c>
      <c r="B10" s="132"/>
      <c r="C10" s="106">
        <f t="shared" ref="C10:C19" si="0">B10-(B10*0)</f>
        <v>0</v>
      </c>
      <c r="D10" s="46"/>
      <c r="E10" s="135"/>
      <c r="F10" s="135"/>
      <c r="G10" s="60"/>
      <c r="H10" s="60"/>
    </row>
    <row r="11" spans="1:8" s="45" customFormat="1" ht="15">
      <c r="A11" s="57" t="s">
        <v>37</v>
      </c>
      <c r="B11" s="134"/>
      <c r="C11" s="106">
        <f t="shared" si="0"/>
        <v>0</v>
      </c>
      <c r="D11" s="46"/>
      <c r="E11" s="136"/>
      <c r="F11" s="136"/>
      <c r="G11" s="61"/>
      <c r="H11" s="62"/>
    </row>
    <row r="12" spans="1:8" s="45" customFormat="1" ht="15">
      <c r="A12" s="57" t="s">
        <v>37</v>
      </c>
      <c r="B12" s="133"/>
      <c r="C12" s="106">
        <f t="shared" si="0"/>
        <v>0</v>
      </c>
      <c r="D12" s="46"/>
      <c r="E12" s="137"/>
      <c r="F12" s="136"/>
      <c r="G12" s="61"/>
      <c r="H12" s="62"/>
    </row>
    <row r="13" spans="1:8" s="45" customFormat="1" ht="15">
      <c r="A13" s="57" t="s">
        <v>37</v>
      </c>
      <c r="B13" s="133"/>
      <c r="C13" s="106">
        <f t="shared" si="0"/>
        <v>0</v>
      </c>
      <c r="D13" s="46"/>
      <c r="E13" s="137"/>
      <c r="F13" s="136"/>
      <c r="G13" s="61"/>
      <c r="H13" s="62"/>
    </row>
    <row r="14" spans="1:8" s="45" customFormat="1" ht="15">
      <c r="A14" s="57" t="s">
        <v>37</v>
      </c>
      <c r="B14" s="133"/>
      <c r="C14" s="106">
        <f t="shared" si="0"/>
        <v>0</v>
      </c>
      <c r="D14" s="46"/>
      <c r="E14" s="137"/>
      <c r="F14" s="136"/>
      <c r="G14" s="61"/>
      <c r="H14" s="62"/>
    </row>
    <row r="15" spans="1:8" s="45" customFormat="1" ht="15">
      <c r="A15" s="57" t="s">
        <v>37</v>
      </c>
      <c r="B15" s="133"/>
      <c r="C15" s="106">
        <f t="shared" si="0"/>
        <v>0</v>
      </c>
      <c r="D15" s="46"/>
      <c r="E15" s="136"/>
      <c r="F15" s="136"/>
      <c r="G15" s="61"/>
      <c r="H15" s="62"/>
    </row>
    <row r="16" spans="1:8" s="45" customFormat="1" ht="15">
      <c r="A16" s="57" t="s">
        <v>37</v>
      </c>
      <c r="B16" s="133"/>
      <c r="C16" s="106">
        <f t="shared" si="0"/>
        <v>0</v>
      </c>
      <c r="D16" s="46"/>
      <c r="E16" s="136"/>
      <c r="F16" s="136"/>
      <c r="G16" s="61"/>
      <c r="H16" s="62"/>
    </row>
    <row r="17" spans="1:8" s="45" customFormat="1" ht="15">
      <c r="A17" s="57" t="s">
        <v>37</v>
      </c>
      <c r="B17" s="133"/>
      <c r="C17" s="106">
        <f t="shared" si="0"/>
        <v>0</v>
      </c>
      <c r="D17" s="46"/>
      <c r="E17" s="136"/>
      <c r="F17" s="136"/>
      <c r="G17" s="61"/>
      <c r="H17" s="62"/>
    </row>
    <row r="18" spans="1:8" s="45" customFormat="1" ht="15">
      <c r="A18" s="57" t="s">
        <v>37</v>
      </c>
      <c r="B18" s="133"/>
      <c r="C18" s="106">
        <f t="shared" si="0"/>
        <v>0</v>
      </c>
      <c r="D18" s="46"/>
      <c r="E18" s="136"/>
      <c r="F18" s="136"/>
      <c r="G18" s="61"/>
      <c r="H18" s="62"/>
    </row>
    <row r="19" spans="1:8" s="45" customFormat="1" ht="15">
      <c r="A19" s="57" t="s">
        <v>37</v>
      </c>
      <c r="B19" s="133"/>
      <c r="C19" s="106">
        <f t="shared" si="0"/>
        <v>0</v>
      </c>
      <c r="D19" s="46"/>
      <c r="E19" s="136"/>
      <c r="F19" s="136"/>
      <c r="G19" s="61"/>
      <c r="H19" s="62"/>
    </row>
    <row r="20" spans="1:8" s="42" customFormat="1" ht="15">
      <c r="A20" s="117" t="s">
        <v>126</v>
      </c>
      <c r="B20" s="118">
        <f>SUM(B9:B19)</f>
        <v>0</v>
      </c>
      <c r="C20" s="118">
        <f>SUM(C9:C19)</f>
        <v>0</v>
      </c>
      <c r="D20" s="47"/>
      <c r="E20" s="119">
        <f>SUM(E9:E19)</f>
        <v>0</v>
      </c>
      <c r="F20" s="119">
        <f>SUM(F9:F19)</f>
        <v>0</v>
      </c>
      <c r="G20" s="119">
        <f>SUM(G9:G19)</f>
        <v>0</v>
      </c>
      <c r="H20" s="119">
        <f>SUM(H9:H19)</f>
        <v>0</v>
      </c>
    </row>
    <row r="21" spans="1:8" s="42" customFormat="1" ht="15.75" thickBot="1">
      <c r="A21" s="47"/>
      <c r="B21" s="49"/>
      <c r="C21" s="47"/>
      <c r="D21" s="47"/>
      <c r="E21" s="50"/>
      <c r="F21" s="50"/>
      <c r="G21" s="50"/>
      <c r="H21" s="50"/>
    </row>
    <row r="22" spans="1:8" s="42" customFormat="1" ht="15.75" thickBot="1">
      <c r="A22" s="63" t="s">
        <v>129</v>
      </c>
      <c r="B22" s="64"/>
      <c r="C22" s="65">
        <f>B20</f>
        <v>0</v>
      </c>
      <c r="D22" s="49"/>
      <c r="E22" s="74" t="s">
        <v>130</v>
      </c>
      <c r="F22" s="75"/>
      <c r="G22" s="75"/>
      <c r="H22" s="76"/>
    </row>
    <row r="23" spans="1:8" s="42" customFormat="1" ht="15.75" thickBot="1">
      <c r="A23" s="66"/>
      <c r="B23" s="67"/>
      <c r="C23" s="68"/>
      <c r="D23" s="49"/>
      <c r="E23" s="77"/>
      <c r="F23" s="78"/>
      <c r="G23" s="78"/>
      <c r="H23" s="79"/>
    </row>
    <row r="24" spans="1:8" s="42" customFormat="1" ht="18.75" customHeight="1" thickBot="1">
      <c r="A24" s="85" t="s">
        <v>131</v>
      </c>
      <c r="B24" s="86"/>
      <c r="C24" s="87">
        <f>F20</f>
        <v>0</v>
      </c>
      <c r="D24" s="49"/>
      <c r="E24" s="88">
        <f>$C$22-E20</f>
        <v>0</v>
      </c>
      <c r="F24" s="89">
        <f>$C$22-F20</f>
        <v>0</v>
      </c>
      <c r="G24" s="89">
        <f>$C$22-G20</f>
        <v>0</v>
      </c>
      <c r="H24" s="90">
        <f>$C$22-H20</f>
        <v>0</v>
      </c>
    </row>
    <row r="25" spans="1:8" s="42" customFormat="1" ht="18.75" customHeight="1" thickBot="1">
      <c r="A25" s="69"/>
      <c r="B25" s="67"/>
      <c r="C25" s="70"/>
      <c r="D25" s="49"/>
      <c r="E25" s="80"/>
      <c r="F25" s="81"/>
      <c r="G25" s="81"/>
      <c r="H25" s="79"/>
    </row>
    <row r="26" spans="1:8" s="42" customFormat="1" ht="15.75" thickBot="1">
      <c r="A26" s="71" t="s">
        <v>132</v>
      </c>
      <c r="B26" s="72"/>
      <c r="C26" s="73">
        <f>C22-C24</f>
        <v>0</v>
      </c>
      <c r="D26" s="49"/>
      <c r="E26" s="82"/>
      <c r="F26" s="83"/>
      <c r="G26" s="83"/>
      <c r="H26" s="84"/>
    </row>
    <row r="27" spans="1:8" s="54" customFormat="1" ht="15.75" thickBot="1">
      <c r="A27" s="52"/>
      <c r="B27" s="50"/>
      <c r="C27" s="48"/>
      <c r="D27" s="49"/>
      <c r="E27" s="53"/>
      <c r="F27" s="51"/>
      <c r="G27" s="51"/>
      <c r="H27" s="50"/>
    </row>
    <row r="28" spans="1:8" s="42" customFormat="1" ht="15.75" thickBot="1">
      <c r="A28" s="120" t="s">
        <v>133</v>
      </c>
      <c r="B28" s="121"/>
      <c r="C28" s="121"/>
      <c r="D28" s="121"/>
      <c r="E28" s="121"/>
      <c r="F28" s="121"/>
      <c r="G28" s="121"/>
      <c r="H28" s="122"/>
    </row>
    <row r="29" spans="1:8" s="42" customFormat="1" ht="15">
      <c r="A29" s="91" t="s">
        <v>134</v>
      </c>
      <c r="B29" s="43"/>
      <c r="C29" s="43"/>
      <c r="D29" s="43"/>
      <c r="E29" s="43"/>
      <c r="F29" s="43"/>
      <c r="G29" s="43"/>
      <c r="H29" s="92"/>
    </row>
    <row r="30" spans="1:8" s="42" customFormat="1" ht="15">
      <c r="A30" s="107" t="s">
        <v>127</v>
      </c>
      <c r="B30" s="108"/>
      <c r="C30" s="108"/>
      <c r="D30" s="108"/>
      <c r="E30" s="108"/>
      <c r="F30" s="109">
        <f>C20</f>
        <v>0</v>
      </c>
      <c r="G30" s="110"/>
      <c r="H30" s="111"/>
    </row>
    <row r="31" spans="1:8" s="42" customFormat="1" ht="15">
      <c r="A31" s="93"/>
      <c r="B31" s="43"/>
      <c r="C31" s="43"/>
      <c r="D31" s="43"/>
      <c r="E31" s="43"/>
      <c r="F31" s="94"/>
      <c r="G31" s="95"/>
      <c r="H31" s="92"/>
    </row>
    <row r="32" spans="1:8" s="42" customFormat="1" ht="15">
      <c r="A32" s="96"/>
      <c r="B32" s="43"/>
      <c r="C32" s="43"/>
      <c r="D32" s="43"/>
      <c r="E32" s="112" t="s">
        <v>134</v>
      </c>
      <c r="F32" s="98">
        <f>SUM(F30:F31)</f>
        <v>0</v>
      </c>
      <c r="G32" s="113"/>
      <c r="H32" s="111"/>
    </row>
    <row r="33" spans="1:8" s="42" customFormat="1" ht="15">
      <c r="A33" s="91" t="s">
        <v>135</v>
      </c>
      <c r="B33" s="43"/>
      <c r="C33" s="43"/>
      <c r="D33" s="43"/>
      <c r="E33" s="97"/>
      <c r="F33" s="101"/>
      <c r="G33" s="102"/>
      <c r="H33" s="92"/>
    </row>
    <row r="34" spans="1:8" s="42" customFormat="1" ht="15">
      <c r="A34" s="107" t="s">
        <v>136</v>
      </c>
      <c r="B34" s="108"/>
      <c r="C34" s="108"/>
      <c r="D34" s="108"/>
      <c r="E34" s="114"/>
      <c r="F34" s="115">
        <f>C24</f>
        <v>0</v>
      </c>
      <c r="G34" s="116"/>
      <c r="H34" s="111"/>
    </row>
    <row r="35" spans="1:8" s="42" customFormat="1" ht="15">
      <c r="A35" s="93"/>
      <c r="B35" s="43"/>
      <c r="C35" s="43"/>
      <c r="D35" s="43"/>
      <c r="E35" s="97"/>
      <c r="F35" s="94"/>
      <c r="G35" s="95"/>
      <c r="H35" s="92"/>
    </row>
    <row r="36" spans="1:8" s="42" customFormat="1" ht="15">
      <c r="A36" s="93"/>
      <c r="B36" s="43"/>
      <c r="C36" s="43"/>
      <c r="D36" s="43"/>
      <c r="E36" s="112" t="s">
        <v>135</v>
      </c>
      <c r="F36" s="98">
        <f>SUM(F34:F35)</f>
        <v>0</v>
      </c>
      <c r="G36" s="113"/>
      <c r="H36" s="111"/>
    </row>
    <row r="37" spans="1:8" s="42" customFormat="1" ht="15">
      <c r="A37" s="93"/>
      <c r="B37" s="43"/>
      <c r="C37" s="43"/>
      <c r="D37" s="43"/>
      <c r="E37" s="97"/>
      <c r="F37" s="100"/>
      <c r="G37" s="99"/>
      <c r="H37" s="92"/>
    </row>
    <row r="38" spans="1:8" s="42" customFormat="1" ht="15">
      <c r="A38" s="93"/>
      <c r="B38" s="43"/>
      <c r="C38" s="43"/>
      <c r="D38" s="43"/>
      <c r="E38" s="58" t="s">
        <v>137</v>
      </c>
      <c r="F38" s="103">
        <f>F32-F36</f>
        <v>0</v>
      </c>
      <c r="G38" s="104" t="s">
        <v>138</v>
      </c>
      <c r="H38" s="105" t="e">
        <f>F38/F32</f>
        <v>#DIV/0!</v>
      </c>
    </row>
    <row r="39" spans="1:8" s="42" customFormat="1" ht="15.75" thickBot="1">
      <c r="A39" s="93"/>
      <c r="B39" s="43"/>
      <c r="C39" s="43"/>
      <c r="D39" s="43"/>
      <c r="E39" s="97"/>
      <c r="F39" s="100"/>
      <c r="G39" s="130"/>
      <c r="H39" s="131"/>
    </row>
    <row r="40" spans="1:8">
      <c r="A40" s="185" t="s">
        <v>153</v>
      </c>
      <c r="B40" s="186"/>
      <c r="C40" s="186"/>
      <c r="D40" s="186"/>
      <c r="E40" s="186"/>
      <c r="F40" s="186"/>
      <c r="G40" s="186"/>
      <c r="H40" s="187"/>
    </row>
    <row r="41" spans="1:8" ht="13.5" thickBot="1">
      <c r="A41" s="188"/>
      <c r="B41" s="189"/>
      <c r="C41" s="189"/>
      <c r="D41" s="189"/>
      <c r="E41" s="189"/>
      <c r="F41" s="189"/>
      <c r="G41" s="189"/>
      <c r="H41" s="190"/>
    </row>
  </sheetData>
  <mergeCells count="7">
    <mergeCell ref="A40:H41"/>
    <mergeCell ref="A1:H1"/>
    <mergeCell ref="A2:H2"/>
    <mergeCell ref="E3:G3"/>
    <mergeCell ref="A5:C5"/>
    <mergeCell ref="A7:C7"/>
    <mergeCell ref="E7:H7"/>
  </mergeCells>
  <conditionalFormatting sqref="H38">
    <cfRule type="cellIs" dxfId="111" priority="3" operator="greaterThan">
      <formula>0</formula>
    </cfRule>
    <cfRule type="cellIs" dxfId="110" priority="4" operator="lessThan">
      <formula>"o"</formula>
    </cfRule>
  </conditionalFormatting>
  <conditionalFormatting sqref="F38 E24:H24">
    <cfRule type="cellIs" dxfId="109" priority="1" operator="greaterThan">
      <formula>0</formula>
    </cfRule>
    <cfRule type="cellIs" dxfId="108" priority="2" operator="lessThan">
      <formula>0</formula>
    </cfRule>
  </conditionalFormatting>
  <hyperlinks>
    <hyperlink ref="E3:G3" location="'Procurement Schedule'!A1" display="CLICK RETURN TO MAIN BUDGET SHEET"/>
  </hyperlinks>
  <pageMargins left="0.7" right="0.7" top="0.75" bottom="0.75" header="0.3" footer="0.3"/>
  <pageSetup paperSize="9"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FFFF00"/>
  </sheetPr>
  <dimension ref="A1:H41"/>
  <sheetViews>
    <sheetView workbookViewId="0">
      <selection activeCell="E3" sqref="E3:G3"/>
    </sheetView>
  </sheetViews>
  <sheetFormatPr defaultRowHeight="12.75"/>
  <cols>
    <col min="1" max="1" width="35.7109375" style="33" customWidth="1"/>
    <col min="2" max="2" width="16" style="33" customWidth="1"/>
    <col min="3" max="3" width="16.5703125" style="33" customWidth="1"/>
    <col min="4" max="4" width="2.140625" style="33" customWidth="1"/>
    <col min="5" max="8" width="17.7109375" style="33" customWidth="1"/>
    <col min="9" max="16384" width="9.140625" style="33"/>
  </cols>
  <sheetData>
    <row r="1" spans="1:8" ht="23.25" customHeight="1" thickBot="1">
      <c r="A1" s="194" t="s">
        <v>119</v>
      </c>
      <c r="B1" s="195"/>
      <c r="C1" s="195"/>
      <c r="D1" s="195"/>
      <c r="E1" s="195"/>
      <c r="F1" s="195"/>
      <c r="G1" s="195"/>
      <c r="H1" s="195"/>
    </row>
    <row r="2" spans="1:8" ht="20.25" customHeight="1" thickBot="1">
      <c r="A2" s="196" t="s">
        <v>120</v>
      </c>
      <c r="B2" s="197"/>
      <c r="C2" s="197"/>
      <c r="D2" s="197"/>
      <c r="E2" s="197"/>
      <c r="F2" s="197"/>
      <c r="G2" s="197"/>
      <c r="H2" s="198"/>
    </row>
    <row r="3" spans="1:8" ht="47.25" thickBot="1">
      <c r="A3" s="34" t="s">
        <v>121</v>
      </c>
      <c r="B3" s="138"/>
      <c r="C3" s="139"/>
      <c r="D3" s="36"/>
      <c r="E3" s="191" t="s">
        <v>155</v>
      </c>
      <c r="F3" s="192"/>
      <c r="G3" s="193"/>
      <c r="H3" s="37"/>
    </row>
    <row r="4" spans="1:8" ht="16.5" thickBot="1">
      <c r="A4" s="34" t="s">
        <v>122</v>
      </c>
      <c r="B4" s="35" t="s">
        <v>186</v>
      </c>
      <c r="C4" s="36"/>
      <c r="D4" s="36"/>
      <c r="E4" s="36"/>
      <c r="F4" s="36"/>
      <c r="G4" s="36"/>
      <c r="H4" s="37"/>
    </row>
    <row r="5" spans="1:8" ht="16.5" thickBot="1">
      <c r="A5" s="182" t="s">
        <v>151</v>
      </c>
      <c r="B5" s="183"/>
      <c r="C5" s="184"/>
      <c r="D5" s="38"/>
      <c r="E5" s="124" t="s">
        <v>152</v>
      </c>
      <c r="F5" s="125"/>
      <c r="G5" s="125"/>
      <c r="H5" s="126"/>
    </row>
    <row r="6" spans="1:8" ht="13.5" thickBot="1">
      <c r="A6" s="39" t="s">
        <v>141</v>
      </c>
      <c r="B6" s="40"/>
      <c r="C6" s="40"/>
      <c r="D6" s="40"/>
      <c r="E6" s="40"/>
      <c r="F6" s="40"/>
      <c r="G6" s="40"/>
      <c r="H6" s="41"/>
    </row>
    <row r="7" spans="1:8" s="42" customFormat="1" ht="15">
      <c r="A7" s="199" t="s">
        <v>123</v>
      </c>
      <c r="B7" s="200"/>
      <c r="C7" s="201"/>
      <c r="D7" s="43"/>
      <c r="E7" s="202" t="s">
        <v>124</v>
      </c>
      <c r="F7" s="202"/>
      <c r="G7" s="202"/>
      <c r="H7" s="202"/>
    </row>
    <row r="8" spans="1:8" s="45" customFormat="1" ht="15">
      <c r="A8" s="55" t="s">
        <v>125</v>
      </c>
      <c r="B8" s="55" t="s">
        <v>126</v>
      </c>
      <c r="C8" s="55" t="s">
        <v>145</v>
      </c>
      <c r="D8" s="44"/>
      <c r="E8" s="129" t="s">
        <v>37</v>
      </c>
      <c r="F8" s="129" t="s">
        <v>37</v>
      </c>
      <c r="G8" s="129" t="s">
        <v>37</v>
      </c>
      <c r="H8" s="129" t="s">
        <v>37</v>
      </c>
    </row>
    <row r="9" spans="1:8" s="45" customFormat="1" ht="15">
      <c r="A9" s="59" t="s">
        <v>161</v>
      </c>
      <c r="B9" s="123"/>
      <c r="C9" s="106">
        <f>B9-(B9*0)</f>
        <v>0</v>
      </c>
      <c r="D9" s="46"/>
      <c r="E9" s="127"/>
      <c r="F9" s="127"/>
      <c r="G9" s="128"/>
      <c r="H9" s="128"/>
    </row>
    <row r="10" spans="1:8" s="45" customFormat="1" ht="15">
      <c r="A10" s="57" t="s">
        <v>150</v>
      </c>
      <c r="B10" s="132"/>
      <c r="C10" s="106">
        <f t="shared" ref="C10:C19" si="0">B10-(B10*0)</f>
        <v>0</v>
      </c>
      <c r="D10" s="46"/>
      <c r="E10" s="135"/>
      <c r="F10" s="135"/>
      <c r="G10" s="60"/>
      <c r="H10" s="60"/>
    </row>
    <row r="11" spans="1:8" s="45" customFormat="1" ht="15">
      <c r="A11" s="57" t="s">
        <v>147</v>
      </c>
      <c r="B11" s="134"/>
      <c r="C11" s="106">
        <f t="shared" si="0"/>
        <v>0</v>
      </c>
      <c r="D11" s="46"/>
      <c r="E11" s="136"/>
      <c r="F11" s="136"/>
      <c r="G11" s="61"/>
      <c r="H11" s="62"/>
    </row>
    <row r="12" spans="1:8" s="45" customFormat="1" ht="15">
      <c r="A12" s="57" t="s">
        <v>148</v>
      </c>
      <c r="B12" s="133"/>
      <c r="C12" s="106">
        <f t="shared" si="0"/>
        <v>0</v>
      </c>
      <c r="D12" s="46"/>
      <c r="E12" s="137"/>
      <c r="F12" s="136"/>
      <c r="G12" s="61"/>
      <c r="H12" s="62"/>
    </row>
    <row r="13" spans="1:8" s="45" customFormat="1" ht="15">
      <c r="A13" s="57" t="s">
        <v>149</v>
      </c>
      <c r="B13" s="133"/>
      <c r="C13" s="106">
        <f t="shared" si="0"/>
        <v>0</v>
      </c>
      <c r="D13" s="46"/>
      <c r="E13" s="137"/>
      <c r="F13" s="136"/>
      <c r="G13" s="61"/>
      <c r="H13" s="62"/>
    </row>
    <row r="14" spans="1:8" s="45" customFormat="1" ht="15">
      <c r="A14" s="57" t="s">
        <v>37</v>
      </c>
      <c r="B14" s="133"/>
      <c r="C14" s="106">
        <f t="shared" si="0"/>
        <v>0</v>
      </c>
      <c r="D14" s="46"/>
      <c r="E14" s="137"/>
      <c r="F14" s="136"/>
      <c r="G14" s="61"/>
      <c r="H14" s="62"/>
    </row>
    <row r="15" spans="1:8" s="45" customFormat="1" ht="15">
      <c r="A15" s="57" t="s">
        <v>37</v>
      </c>
      <c r="B15" s="133"/>
      <c r="C15" s="106">
        <f t="shared" si="0"/>
        <v>0</v>
      </c>
      <c r="D15" s="46"/>
      <c r="E15" s="136"/>
      <c r="F15" s="136"/>
      <c r="G15" s="61"/>
      <c r="H15" s="62"/>
    </row>
    <row r="16" spans="1:8" s="45" customFormat="1" ht="15">
      <c r="A16" s="57" t="s">
        <v>37</v>
      </c>
      <c r="B16" s="133"/>
      <c r="C16" s="106">
        <f t="shared" si="0"/>
        <v>0</v>
      </c>
      <c r="D16" s="46"/>
      <c r="E16" s="136"/>
      <c r="F16" s="136"/>
      <c r="G16" s="61"/>
      <c r="H16" s="62"/>
    </row>
    <row r="17" spans="1:8" s="45" customFormat="1" ht="15">
      <c r="A17" s="57" t="s">
        <v>37</v>
      </c>
      <c r="B17" s="133"/>
      <c r="C17" s="106">
        <f t="shared" si="0"/>
        <v>0</v>
      </c>
      <c r="D17" s="46"/>
      <c r="E17" s="136"/>
      <c r="F17" s="136"/>
      <c r="G17" s="61"/>
      <c r="H17" s="62"/>
    </row>
    <row r="18" spans="1:8" s="45" customFormat="1" ht="15">
      <c r="A18" s="57" t="s">
        <v>37</v>
      </c>
      <c r="B18" s="133"/>
      <c r="C18" s="106">
        <f t="shared" si="0"/>
        <v>0</v>
      </c>
      <c r="D18" s="46"/>
      <c r="E18" s="136"/>
      <c r="F18" s="136"/>
      <c r="G18" s="61"/>
      <c r="H18" s="62"/>
    </row>
    <row r="19" spans="1:8" s="45" customFormat="1" ht="15">
      <c r="A19" s="57" t="s">
        <v>37</v>
      </c>
      <c r="B19" s="133"/>
      <c r="C19" s="106">
        <f t="shared" si="0"/>
        <v>0</v>
      </c>
      <c r="D19" s="46"/>
      <c r="E19" s="136"/>
      <c r="F19" s="136"/>
      <c r="G19" s="61"/>
      <c r="H19" s="62"/>
    </row>
    <row r="20" spans="1:8" s="42" customFormat="1" ht="15">
      <c r="A20" s="117" t="s">
        <v>126</v>
      </c>
      <c r="B20" s="118">
        <f>SUM(B9:B19)</f>
        <v>0</v>
      </c>
      <c r="C20" s="118">
        <f>SUM(C9:C19)</f>
        <v>0</v>
      </c>
      <c r="D20" s="47"/>
      <c r="E20" s="119">
        <f>SUM(E9:E19)</f>
        <v>0</v>
      </c>
      <c r="F20" s="119">
        <f>SUM(F9:F19)</f>
        <v>0</v>
      </c>
      <c r="G20" s="119">
        <f>SUM(G9:G19)</f>
        <v>0</v>
      </c>
      <c r="H20" s="119">
        <f>SUM(H9:H19)</f>
        <v>0</v>
      </c>
    </row>
    <row r="21" spans="1:8" s="42" customFormat="1" ht="15.75" thickBot="1">
      <c r="A21" s="47"/>
      <c r="B21" s="49"/>
      <c r="C21" s="47"/>
      <c r="D21" s="47"/>
      <c r="E21" s="50"/>
      <c r="F21" s="50"/>
      <c r="G21" s="50"/>
      <c r="H21" s="50"/>
    </row>
    <row r="22" spans="1:8" s="42" customFormat="1" ht="15.75" thickBot="1">
      <c r="A22" s="63" t="s">
        <v>129</v>
      </c>
      <c r="B22" s="64"/>
      <c r="C22" s="65">
        <f>B20</f>
        <v>0</v>
      </c>
      <c r="D22" s="49"/>
      <c r="E22" s="74" t="s">
        <v>130</v>
      </c>
      <c r="F22" s="75"/>
      <c r="G22" s="75"/>
      <c r="H22" s="76"/>
    </row>
    <row r="23" spans="1:8" s="42" customFormat="1" ht="15.75" thickBot="1">
      <c r="A23" s="66"/>
      <c r="B23" s="67"/>
      <c r="C23" s="68"/>
      <c r="D23" s="49"/>
      <c r="E23" s="77"/>
      <c r="F23" s="78"/>
      <c r="G23" s="78"/>
      <c r="H23" s="79"/>
    </row>
    <row r="24" spans="1:8" s="42" customFormat="1" ht="18.75" customHeight="1" thickBot="1">
      <c r="A24" s="85" t="s">
        <v>131</v>
      </c>
      <c r="B24" s="86"/>
      <c r="C24" s="87">
        <f>F20</f>
        <v>0</v>
      </c>
      <c r="D24" s="49"/>
      <c r="E24" s="88">
        <f>$C$22-E20</f>
        <v>0</v>
      </c>
      <c r="F24" s="89">
        <f>$C$22-F20</f>
        <v>0</v>
      </c>
      <c r="G24" s="89">
        <f>$C$22-G20</f>
        <v>0</v>
      </c>
      <c r="H24" s="90">
        <f>$C$22-H20</f>
        <v>0</v>
      </c>
    </row>
    <row r="25" spans="1:8" s="42" customFormat="1" ht="18.75" customHeight="1" thickBot="1">
      <c r="A25" s="69"/>
      <c r="B25" s="67"/>
      <c r="C25" s="70"/>
      <c r="D25" s="49"/>
      <c r="E25" s="80"/>
      <c r="F25" s="81"/>
      <c r="G25" s="81"/>
      <c r="H25" s="79"/>
    </row>
    <row r="26" spans="1:8" s="42" customFormat="1" ht="15.75" thickBot="1">
      <c r="A26" s="71" t="s">
        <v>132</v>
      </c>
      <c r="B26" s="72"/>
      <c r="C26" s="73">
        <f>C22-C24</f>
        <v>0</v>
      </c>
      <c r="D26" s="49"/>
      <c r="E26" s="82"/>
      <c r="F26" s="83"/>
      <c r="G26" s="83"/>
      <c r="H26" s="84"/>
    </row>
    <row r="27" spans="1:8" s="54" customFormat="1" ht="15.75" thickBot="1">
      <c r="A27" s="52"/>
      <c r="B27" s="50"/>
      <c r="C27" s="48"/>
      <c r="D27" s="49"/>
      <c r="E27" s="53"/>
      <c r="F27" s="51"/>
      <c r="G27" s="51"/>
      <c r="H27" s="50"/>
    </row>
    <row r="28" spans="1:8" s="42" customFormat="1" ht="15.75" thickBot="1">
      <c r="A28" s="120" t="s">
        <v>133</v>
      </c>
      <c r="B28" s="121"/>
      <c r="C28" s="121"/>
      <c r="D28" s="121"/>
      <c r="E28" s="121"/>
      <c r="F28" s="121"/>
      <c r="G28" s="121"/>
      <c r="H28" s="122"/>
    </row>
    <row r="29" spans="1:8" s="42" customFormat="1" ht="15">
      <c r="A29" s="91" t="s">
        <v>134</v>
      </c>
      <c r="B29" s="43"/>
      <c r="C29" s="43"/>
      <c r="D29" s="43"/>
      <c r="E29" s="43"/>
      <c r="F29" s="43"/>
      <c r="G29" s="43"/>
      <c r="H29" s="92"/>
    </row>
    <row r="30" spans="1:8" s="42" customFormat="1" ht="15">
      <c r="A30" s="107" t="s">
        <v>127</v>
      </c>
      <c r="B30" s="108"/>
      <c r="C30" s="108"/>
      <c r="D30" s="108"/>
      <c r="E30" s="108"/>
      <c r="F30" s="109">
        <f>C20</f>
        <v>0</v>
      </c>
      <c r="G30" s="110"/>
      <c r="H30" s="111"/>
    </row>
    <row r="31" spans="1:8" s="42" customFormat="1" ht="15">
      <c r="A31" s="93"/>
      <c r="B31" s="43"/>
      <c r="C31" s="43"/>
      <c r="D31" s="43"/>
      <c r="E31" s="43"/>
      <c r="F31" s="94"/>
      <c r="G31" s="95"/>
      <c r="H31" s="92"/>
    </row>
    <row r="32" spans="1:8" s="42" customFormat="1" ht="15">
      <c r="A32" s="96"/>
      <c r="B32" s="43"/>
      <c r="C32" s="43"/>
      <c r="D32" s="43"/>
      <c r="E32" s="112" t="s">
        <v>134</v>
      </c>
      <c r="F32" s="98">
        <f>SUM(F30:F31)</f>
        <v>0</v>
      </c>
      <c r="G32" s="113"/>
      <c r="H32" s="111"/>
    </row>
    <row r="33" spans="1:8" s="42" customFormat="1" ht="15">
      <c r="A33" s="91" t="s">
        <v>135</v>
      </c>
      <c r="B33" s="43"/>
      <c r="C33" s="43"/>
      <c r="D33" s="43"/>
      <c r="E33" s="97"/>
      <c r="F33" s="101"/>
      <c r="G33" s="102"/>
      <c r="H33" s="92"/>
    </row>
    <row r="34" spans="1:8" s="42" customFormat="1" ht="15">
      <c r="A34" s="107" t="s">
        <v>136</v>
      </c>
      <c r="B34" s="108"/>
      <c r="C34" s="108"/>
      <c r="D34" s="108"/>
      <c r="E34" s="114"/>
      <c r="F34" s="115">
        <f>C24</f>
        <v>0</v>
      </c>
      <c r="G34" s="116"/>
      <c r="H34" s="111"/>
    </row>
    <row r="35" spans="1:8" s="42" customFormat="1" ht="15">
      <c r="A35" s="93"/>
      <c r="B35" s="43"/>
      <c r="C35" s="43"/>
      <c r="D35" s="43"/>
      <c r="E35" s="97"/>
      <c r="F35" s="94"/>
      <c r="G35" s="95"/>
      <c r="H35" s="92"/>
    </row>
    <row r="36" spans="1:8" s="42" customFormat="1" ht="15">
      <c r="A36" s="93"/>
      <c r="B36" s="43"/>
      <c r="C36" s="43"/>
      <c r="D36" s="43"/>
      <c r="E36" s="112" t="s">
        <v>135</v>
      </c>
      <c r="F36" s="98">
        <f>SUM(F34:F35)</f>
        <v>0</v>
      </c>
      <c r="G36" s="113"/>
      <c r="H36" s="111"/>
    </row>
    <row r="37" spans="1:8" s="42" customFormat="1" ht="15">
      <c r="A37" s="93"/>
      <c r="B37" s="43"/>
      <c r="C37" s="43"/>
      <c r="D37" s="43"/>
      <c r="E37" s="97"/>
      <c r="F37" s="100"/>
      <c r="G37" s="99"/>
      <c r="H37" s="92"/>
    </row>
    <row r="38" spans="1:8" s="42" customFormat="1" ht="15">
      <c r="A38" s="93"/>
      <c r="B38" s="43"/>
      <c r="C38" s="43"/>
      <c r="D38" s="43"/>
      <c r="E38" s="58" t="s">
        <v>137</v>
      </c>
      <c r="F38" s="103">
        <f>F32-F36</f>
        <v>0</v>
      </c>
      <c r="G38" s="104" t="s">
        <v>138</v>
      </c>
      <c r="H38" s="105" t="e">
        <f>F38/F32</f>
        <v>#DIV/0!</v>
      </c>
    </row>
    <row r="39" spans="1:8" s="42" customFormat="1" ht="15.75" thickBot="1">
      <c r="A39" s="93"/>
      <c r="B39" s="43"/>
      <c r="C39" s="43"/>
      <c r="D39" s="43"/>
      <c r="E39" s="97"/>
      <c r="F39" s="100"/>
      <c r="G39" s="130"/>
      <c r="H39" s="131"/>
    </row>
    <row r="40" spans="1:8">
      <c r="A40" s="185" t="s">
        <v>153</v>
      </c>
      <c r="B40" s="186"/>
      <c r="C40" s="186"/>
      <c r="D40" s="186"/>
      <c r="E40" s="186"/>
      <c r="F40" s="186"/>
      <c r="G40" s="186"/>
      <c r="H40" s="187"/>
    </row>
    <row r="41" spans="1:8" ht="13.5" thickBot="1">
      <c r="A41" s="188"/>
      <c r="B41" s="189"/>
      <c r="C41" s="189"/>
      <c r="D41" s="189"/>
      <c r="E41" s="189"/>
      <c r="F41" s="189"/>
      <c r="G41" s="189"/>
      <c r="H41" s="190"/>
    </row>
  </sheetData>
  <mergeCells count="7">
    <mergeCell ref="A40:H41"/>
    <mergeCell ref="A1:H1"/>
    <mergeCell ref="A2:H2"/>
    <mergeCell ref="E3:G3"/>
    <mergeCell ref="A5:C5"/>
    <mergeCell ref="A7:C7"/>
    <mergeCell ref="E7:H7"/>
  </mergeCells>
  <conditionalFormatting sqref="H38">
    <cfRule type="cellIs" dxfId="107" priority="3" operator="greaterThan">
      <formula>0</formula>
    </cfRule>
    <cfRule type="cellIs" dxfId="106" priority="4" operator="lessThan">
      <formula>"o"</formula>
    </cfRule>
  </conditionalFormatting>
  <conditionalFormatting sqref="F38 E24:H24">
    <cfRule type="cellIs" dxfId="105" priority="1" operator="greaterThan">
      <formula>0</formula>
    </cfRule>
    <cfRule type="cellIs" dxfId="104" priority="2" operator="lessThan">
      <formula>0</formula>
    </cfRule>
  </conditionalFormatting>
  <hyperlinks>
    <hyperlink ref="E3:G3" location="'Procurement Schedule'!A1" display="CLICK RETURN TO MAIN BUDGET SHEET"/>
  </hyperlinks>
  <pageMargins left="0.7" right="0.7" top="0.75" bottom="0.75" header="0.3" footer="0.3"/>
  <pageSetup paperSize="9" orientation="portrait" horizontalDpi="0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FFFF00"/>
  </sheetPr>
  <dimension ref="A1:H41"/>
  <sheetViews>
    <sheetView workbookViewId="0">
      <selection activeCell="E3" sqref="E3:G3"/>
    </sheetView>
  </sheetViews>
  <sheetFormatPr defaultRowHeight="12.75"/>
  <cols>
    <col min="1" max="1" width="35.7109375" style="33" customWidth="1"/>
    <col min="2" max="2" width="16" style="33" customWidth="1"/>
    <col min="3" max="3" width="16.5703125" style="33" customWidth="1"/>
    <col min="4" max="4" width="2.140625" style="33" customWidth="1"/>
    <col min="5" max="8" width="17.7109375" style="33" customWidth="1"/>
    <col min="9" max="16384" width="9.140625" style="33"/>
  </cols>
  <sheetData>
    <row r="1" spans="1:8" ht="23.25" customHeight="1" thickBot="1">
      <c r="A1" s="194" t="s">
        <v>119</v>
      </c>
      <c r="B1" s="195"/>
      <c r="C1" s="195"/>
      <c r="D1" s="195"/>
      <c r="E1" s="195"/>
      <c r="F1" s="195"/>
      <c r="G1" s="195"/>
      <c r="H1" s="195"/>
    </row>
    <row r="2" spans="1:8" ht="20.25" customHeight="1" thickBot="1">
      <c r="A2" s="196" t="s">
        <v>120</v>
      </c>
      <c r="B2" s="197"/>
      <c r="C2" s="197"/>
      <c r="D2" s="197"/>
      <c r="E2" s="197"/>
      <c r="F2" s="197"/>
      <c r="G2" s="197"/>
      <c r="H2" s="198"/>
    </row>
    <row r="3" spans="1:8" ht="47.25" thickBot="1">
      <c r="A3" s="34" t="s">
        <v>121</v>
      </c>
      <c r="B3" s="138"/>
      <c r="C3" s="139"/>
      <c r="D3" s="36"/>
      <c r="E3" s="191" t="s">
        <v>155</v>
      </c>
      <c r="F3" s="192"/>
      <c r="G3" s="193"/>
      <c r="H3" s="37"/>
    </row>
    <row r="4" spans="1:8" ht="16.5" thickBot="1">
      <c r="A4" s="34" t="s">
        <v>122</v>
      </c>
      <c r="B4" s="35" t="s">
        <v>187</v>
      </c>
      <c r="C4" s="36"/>
      <c r="D4" s="36"/>
      <c r="E4" s="36"/>
      <c r="F4" s="36"/>
      <c r="G4" s="36"/>
      <c r="H4" s="37"/>
    </row>
    <row r="5" spans="1:8" ht="16.5" thickBot="1">
      <c r="A5" s="182" t="s">
        <v>151</v>
      </c>
      <c r="B5" s="183"/>
      <c r="C5" s="184"/>
      <c r="D5" s="38"/>
      <c r="E5" s="124" t="s">
        <v>152</v>
      </c>
      <c r="F5" s="125"/>
      <c r="G5" s="125"/>
      <c r="H5" s="126"/>
    </row>
    <row r="6" spans="1:8" ht="13.5" thickBot="1">
      <c r="A6" s="39" t="s">
        <v>141</v>
      </c>
      <c r="B6" s="40"/>
      <c r="C6" s="40"/>
      <c r="D6" s="40"/>
      <c r="E6" s="40"/>
      <c r="F6" s="40"/>
      <c r="G6" s="40"/>
      <c r="H6" s="41"/>
    </row>
    <row r="7" spans="1:8" s="42" customFormat="1" ht="15">
      <c r="A7" s="199" t="s">
        <v>123</v>
      </c>
      <c r="B7" s="200"/>
      <c r="C7" s="201"/>
      <c r="D7" s="43"/>
      <c r="E7" s="202" t="s">
        <v>124</v>
      </c>
      <c r="F7" s="202"/>
      <c r="G7" s="202"/>
      <c r="H7" s="202"/>
    </row>
    <row r="8" spans="1:8" s="45" customFormat="1" ht="15">
      <c r="A8" s="55" t="s">
        <v>125</v>
      </c>
      <c r="B8" s="55" t="s">
        <v>126</v>
      </c>
      <c r="C8" s="55" t="s">
        <v>145</v>
      </c>
      <c r="D8" s="44"/>
      <c r="E8" s="129" t="s">
        <v>37</v>
      </c>
      <c r="F8" s="129" t="s">
        <v>37</v>
      </c>
      <c r="G8" s="129" t="s">
        <v>37</v>
      </c>
      <c r="H8" s="129" t="s">
        <v>37</v>
      </c>
    </row>
    <row r="9" spans="1:8" s="45" customFormat="1" ht="15">
      <c r="A9" s="59" t="s">
        <v>161</v>
      </c>
      <c r="B9" s="123"/>
      <c r="C9" s="106">
        <f>B9-(B9*0)</f>
        <v>0</v>
      </c>
      <c r="D9" s="46"/>
      <c r="E9" s="127"/>
      <c r="F9" s="127"/>
      <c r="G9" s="128"/>
      <c r="H9" s="128"/>
    </row>
    <row r="10" spans="1:8" s="45" customFormat="1" ht="15">
      <c r="A10" s="57" t="s">
        <v>37</v>
      </c>
      <c r="B10" s="132"/>
      <c r="C10" s="106">
        <f t="shared" ref="C10:C19" si="0">B10-(B10*0)</f>
        <v>0</v>
      </c>
      <c r="D10" s="46"/>
      <c r="E10" s="135"/>
      <c r="F10" s="135"/>
      <c r="G10" s="60"/>
      <c r="H10" s="60"/>
    </row>
    <row r="11" spans="1:8" s="45" customFormat="1" ht="15">
      <c r="A11" s="57" t="s">
        <v>37</v>
      </c>
      <c r="B11" s="134"/>
      <c r="C11" s="106">
        <f t="shared" si="0"/>
        <v>0</v>
      </c>
      <c r="D11" s="46"/>
      <c r="E11" s="136"/>
      <c r="F11" s="136"/>
      <c r="G11" s="61"/>
      <c r="H11" s="62"/>
    </row>
    <row r="12" spans="1:8" s="45" customFormat="1" ht="15">
      <c r="A12" s="57" t="s">
        <v>37</v>
      </c>
      <c r="B12" s="133"/>
      <c r="C12" s="106">
        <f t="shared" si="0"/>
        <v>0</v>
      </c>
      <c r="D12" s="46"/>
      <c r="E12" s="137"/>
      <c r="F12" s="136"/>
      <c r="G12" s="61"/>
      <c r="H12" s="62"/>
    </row>
    <row r="13" spans="1:8" s="45" customFormat="1" ht="15">
      <c r="A13" s="57" t="s">
        <v>37</v>
      </c>
      <c r="B13" s="133"/>
      <c r="C13" s="106">
        <f t="shared" si="0"/>
        <v>0</v>
      </c>
      <c r="D13" s="46"/>
      <c r="E13" s="137"/>
      <c r="F13" s="136"/>
      <c r="G13" s="61"/>
      <c r="H13" s="62"/>
    </row>
    <row r="14" spans="1:8" s="45" customFormat="1" ht="15">
      <c r="A14" s="57" t="s">
        <v>37</v>
      </c>
      <c r="B14" s="133"/>
      <c r="C14" s="106">
        <f t="shared" si="0"/>
        <v>0</v>
      </c>
      <c r="D14" s="46"/>
      <c r="E14" s="137"/>
      <c r="F14" s="136"/>
      <c r="G14" s="61"/>
      <c r="H14" s="62"/>
    </row>
    <row r="15" spans="1:8" s="45" customFormat="1" ht="15">
      <c r="A15" s="57" t="s">
        <v>37</v>
      </c>
      <c r="B15" s="133"/>
      <c r="C15" s="106">
        <f t="shared" si="0"/>
        <v>0</v>
      </c>
      <c r="D15" s="46"/>
      <c r="E15" s="136"/>
      <c r="F15" s="136"/>
      <c r="G15" s="61"/>
      <c r="H15" s="62"/>
    </row>
    <row r="16" spans="1:8" s="45" customFormat="1" ht="15">
      <c r="A16" s="57" t="s">
        <v>37</v>
      </c>
      <c r="B16" s="133"/>
      <c r="C16" s="106">
        <f t="shared" si="0"/>
        <v>0</v>
      </c>
      <c r="D16" s="46"/>
      <c r="E16" s="136"/>
      <c r="F16" s="136"/>
      <c r="G16" s="61"/>
      <c r="H16" s="62"/>
    </row>
    <row r="17" spans="1:8" s="45" customFormat="1" ht="15">
      <c r="A17" s="57" t="s">
        <v>37</v>
      </c>
      <c r="B17" s="133"/>
      <c r="C17" s="106">
        <f t="shared" si="0"/>
        <v>0</v>
      </c>
      <c r="D17" s="46"/>
      <c r="E17" s="136"/>
      <c r="F17" s="136"/>
      <c r="G17" s="61"/>
      <c r="H17" s="62"/>
    </row>
    <row r="18" spans="1:8" s="45" customFormat="1" ht="15">
      <c r="A18" s="57" t="s">
        <v>37</v>
      </c>
      <c r="B18" s="133"/>
      <c r="C18" s="106">
        <f t="shared" si="0"/>
        <v>0</v>
      </c>
      <c r="D18" s="46"/>
      <c r="E18" s="136"/>
      <c r="F18" s="136"/>
      <c r="G18" s="61"/>
      <c r="H18" s="62"/>
    </row>
    <row r="19" spans="1:8" s="45" customFormat="1" ht="15">
      <c r="A19" s="57" t="s">
        <v>37</v>
      </c>
      <c r="B19" s="133"/>
      <c r="C19" s="106">
        <f t="shared" si="0"/>
        <v>0</v>
      </c>
      <c r="D19" s="46"/>
      <c r="E19" s="136"/>
      <c r="F19" s="136"/>
      <c r="G19" s="61"/>
      <c r="H19" s="62"/>
    </row>
    <row r="20" spans="1:8" s="42" customFormat="1" ht="15">
      <c r="A20" s="117" t="s">
        <v>126</v>
      </c>
      <c r="B20" s="118">
        <f>SUM(B9:B19)</f>
        <v>0</v>
      </c>
      <c r="C20" s="118">
        <f>SUM(C9:C19)</f>
        <v>0</v>
      </c>
      <c r="D20" s="47"/>
      <c r="E20" s="119">
        <f>SUM(E9:E19)</f>
        <v>0</v>
      </c>
      <c r="F20" s="119">
        <f>SUM(F9:F19)</f>
        <v>0</v>
      </c>
      <c r="G20" s="119">
        <f>SUM(G9:G19)</f>
        <v>0</v>
      </c>
      <c r="H20" s="119">
        <f>SUM(H9:H19)</f>
        <v>0</v>
      </c>
    </row>
    <row r="21" spans="1:8" s="42" customFormat="1" ht="15.75" thickBot="1">
      <c r="A21" s="47"/>
      <c r="B21" s="49"/>
      <c r="C21" s="47"/>
      <c r="D21" s="47"/>
      <c r="E21" s="50"/>
      <c r="F21" s="50"/>
      <c r="G21" s="50"/>
      <c r="H21" s="50"/>
    </row>
    <row r="22" spans="1:8" s="42" customFormat="1" ht="15.75" thickBot="1">
      <c r="A22" s="63" t="s">
        <v>129</v>
      </c>
      <c r="B22" s="64"/>
      <c r="C22" s="65">
        <f>B20</f>
        <v>0</v>
      </c>
      <c r="D22" s="49"/>
      <c r="E22" s="74" t="s">
        <v>130</v>
      </c>
      <c r="F22" s="75"/>
      <c r="G22" s="75"/>
      <c r="H22" s="76"/>
    </row>
    <row r="23" spans="1:8" s="42" customFormat="1" ht="15.75" thickBot="1">
      <c r="A23" s="66"/>
      <c r="B23" s="67"/>
      <c r="C23" s="68"/>
      <c r="D23" s="49"/>
      <c r="E23" s="77"/>
      <c r="F23" s="78"/>
      <c r="G23" s="78"/>
      <c r="H23" s="79"/>
    </row>
    <row r="24" spans="1:8" s="42" customFormat="1" ht="18.75" customHeight="1" thickBot="1">
      <c r="A24" s="85" t="s">
        <v>131</v>
      </c>
      <c r="B24" s="86"/>
      <c r="C24" s="87">
        <f>F20</f>
        <v>0</v>
      </c>
      <c r="D24" s="49"/>
      <c r="E24" s="88">
        <f>$C$22-E20</f>
        <v>0</v>
      </c>
      <c r="F24" s="89">
        <f>$C$22-F20</f>
        <v>0</v>
      </c>
      <c r="G24" s="89">
        <f>$C$22-G20</f>
        <v>0</v>
      </c>
      <c r="H24" s="90">
        <f>$C$22-H20</f>
        <v>0</v>
      </c>
    </row>
    <row r="25" spans="1:8" s="42" customFormat="1" ht="18.75" customHeight="1" thickBot="1">
      <c r="A25" s="69"/>
      <c r="B25" s="67"/>
      <c r="C25" s="70"/>
      <c r="D25" s="49"/>
      <c r="E25" s="80"/>
      <c r="F25" s="81"/>
      <c r="G25" s="81"/>
      <c r="H25" s="79"/>
    </row>
    <row r="26" spans="1:8" s="42" customFormat="1" ht="15.75" thickBot="1">
      <c r="A26" s="71" t="s">
        <v>132</v>
      </c>
      <c r="B26" s="72"/>
      <c r="C26" s="73">
        <f>C22-C24</f>
        <v>0</v>
      </c>
      <c r="D26" s="49"/>
      <c r="E26" s="82"/>
      <c r="F26" s="83"/>
      <c r="G26" s="83"/>
      <c r="H26" s="84"/>
    </row>
    <row r="27" spans="1:8" s="54" customFormat="1" ht="15.75" thickBot="1">
      <c r="A27" s="52"/>
      <c r="B27" s="50"/>
      <c r="C27" s="48"/>
      <c r="D27" s="49"/>
      <c r="E27" s="53"/>
      <c r="F27" s="51"/>
      <c r="G27" s="51"/>
      <c r="H27" s="50"/>
    </row>
    <row r="28" spans="1:8" s="42" customFormat="1" ht="15.75" thickBot="1">
      <c r="A28" s="120" t="s">
        <v>133</v>
      </c>
      <c r="B28" s="121"/>
      <c r="C28" s="121"/>
      <c r="D28" s="121"/>
      <c r="E28" s="121"/>
      <c r="F28" s="121"/>
      <c r="G28" s="121"/>
      <c r="H28" s="122"/>
    </row>
    <row r="29" spans="1:8" s="42" customFormat="1" ht="15">
      <c r="A29" s="91" t="s">
        <v>134</v>
      </c>
      <c r="B29" s="43"/>
      <c r="C29" s="43"/>
      <c r="D29" s="43"/>
      <c r="E29" s="43"/>
      <c r="F29" s="43"/>
      <c r="G29" s="43"/>
      <c r="H29" s="92"/>
    </row>
    <row r="30" spans="1:8" s="42" customFormat="1" ht="15">
      <c r="A30" s="107" t="s">
        <v>127</v>
      </c>
      <c r="B30" s="108"/>
      <c r="C30" s="108"/>
      <c r="D30" s="108"/>
      <c r="E30" s="108"/>
      <c r="F30" s="109">
        <f>C20</f>
        <v>0</v>
      </c>
      <c r="G30" s="110"/>
      <c r="H30" s="111"/>
    </row>
    <row r="31" spans="1:8" s="42" customFormat="1" ht="15">
      <c r="A31" s="93"/>
      <c r="B31" s="43"/>
      <c r="C31" s="43"/>
      <c r="D31" s="43"/>
      <c r="E31" s="43"/>
      <c r="F31" s="94"/>
      <c r="G31" s="95"/>
      <c r="H31" s="92"/>
    </row>
    <row r="32" spans="1:8" s="42" customFormat="1" ht="15">
      <c r="A32" s="96"/>
      <c r="B32" s="43"/>
      <c r="C32" s="43"/>
      <c r="D32" s="43"/>
      <c r="E32" s="112" t="s">
        <v>134</v>
      </c>
      <c r="F32" s="98">
        <f>SUM(F30:F31)</f>
        <v>0</v>
      </c>
      <c r="G32" s="113"/>
      <c r="H32" s="111"/>
    </row>
    <row r="33" spans="1:8" s="42" customFormat="1" ht="15">
      <c r="A33" s="91" t="s">
        <v>135</v>
      </c>
      <c r="B33" s="43"/>
      <c r="C33" s="43"/>
      <c r="D33" s="43"/>
      <c r="E33" s="97"/>
      <c r="F33" s="101"/>
      <c r="G33" s="102"/>
      <c r="H33" s="92"/>
    </row>
    <row r="34" spans="1:8" s="42" customFormat="1" ht="15">
      <c r="A34" s="107" t="s">
        <v>136</v>
      </c>
      <c r="B34" s="108"/>
      <c r="C34" s="108"/>
      <c r="D34" s="108"/>
      <c r="E34" s="114"/>
      <c r="F34" s="115">
        <f>C24</f>
        <v>0</v>
      </c>
      <c r="G34" s="116"/>
      <c r="H34" s="111"/>
    </row>
    <row r="35" spans="1:8" s="42" customFormat="1" ht="15">
      <c r="A35" s="93"/>
      <c r="B35" s="43"/>
      <c r="C35" s="43"/>
      <c r="D35" s="43"/>
      <c r="E35" s="97"/>
      <c r="F35" s="94"/>
      <c r="G35" s="95"/>
      <c r="H35" s="92"/>
    </row>
    <row r="36" spans="1:8" s="42" customFormat="1" ht="15">
      <c r="A36" s="93"/>
      <c r="B36" s="43"/>
      <c r="C36" s="43"/>
      <c r="D36" s="43"/>
      <c r="E36" s="112" t="s">
        <v>135</v>
      </c>
      <c r="F36" s="98">
        <f>SUM(F34:F35)</f>
        <v>0</v>
      </c>
      <c r="G36" s="113"/>
      <c r="H36" s="111"/>
    </row>
    <row r="37" spans="1:8" s="42" customFormat="1" ht="15">
      <c r="A37" s="93"/>
      <c r="B37" s="43"/>
      <c r="C37" s="43"/>
      <c r="D37" s="43"/>
      <c r="E37" s="97"/>
      <c r="F37" s="100"/>
      <c r="G37" s="99"/>
      <c r="H37" s="92"/>
    </row>
    <row r="38" spans="1:8" s="42" customFormat="1" ht="15">
      <c r="A38" s="93"/>
      <c r="B38" s="43"/>
      <c r="C38" s="43"/>
      <c r="D38" s="43"/>
      <c r="E38" s="58" t="s">
        <v>137</v>
      </c>
      <c r="F38" s="103">
        <f>F32-F36</f>
        <v>0</v>
      </c>
      <c r="G38" s="104" t="s">
        <v>138</v>
      </c>
      <c r="H38" s="105" t="e">
        <f>F38/F32</f>
        <v>#DIV/0!</v>
      </c>
    </row>
    <row r="39" spans="1:8" s="42" customFormat="1" ht="15.75" thickBot="1">
      <c r="A39" s="93"/>
      <c r="B39" s="43"/>
      <c r="C39" s="43"/>
      <c r="D39" s="43"/>
      <c r="E39" s="97"/>
      <c r="F39" s="100"/>
      <c r="G39" s="130"/>
      <c r="H39" s="131"/>
    </row>
    <row r="40" spans="1:8">
      <c r="A40" s="185" t="s">
        <v>153</v>
      </c>
      <c r="B40" s="186"/>
      <c r="C40" s="186"/>
      <c r="D40" s="186"/>
      <c r="E40" s="186"/>
      <c r="F40" s="186"/>
      <c r="G40" s="186"/>
      <c r="H40" s="187"/>
    </row>
    <row r="41" spans="1:8" ht="13.5" thickBot="1">
      <c r="A41" s="188"/>
      <c r="B41" s="189"/>
      <c r="C41" s="189"/>
      <c r="D41" s="189"/>
      <c r="E41" s="189"/>
      <c r="F41" s="189"/>
      <c r="G41" s="189"/>
      <c r="H41" s="190"/>
    </row>
  </sheetData>
  <mergeCells count="7">
    <mergeCell ref="A40:H41"/>
    <mergeCell ref="A1:H1"/>
    <mergeCell ref="A2:H2"/>
    <mergeCell ref="E3:G3"/>
    <mergeCell ref="A5:C5"/>
    <mergeCell ref="A7:C7"/>
    <mergeCell ref="E7:H7"/>
  </mergeCells>
  <conditionalFormatting sqref="H38">
    <cfRule type="cellIs" dxfId="103" priority="3" operator="greaterThan">
      <formula>0</formula>
    </cfRule>
    <cfRule type="cellIs" dxfId="102" priority="4" operator="lessThan">
      <formula>"o"</formula>
    </cfRule>
  </conditionalFormatting>
  <conditionalFormatting sqref="F38 E24:H24">
    <cfRule type="cellIs" dxfId="101" priority="1" operator="greaterThan">
      <formula>0</formula>
    </cfRule>
    <cfRule type="cellIs" dxfId="100" priority="2" operator="lessThan">
      <formula>0</formula>
    </cfRule>
  </conditionalFormatting>
  <hyperlinks>
    <hyperlink ref="E3:G3" location="'Procurement Schedule'!A1" display="CLICK RETURN TO MAIN BUDGET SHEET"/>
  </hyperlinks>
  <pageMargins left="0.7" right="0.7" top="0.75" bottom="0.75" header="0.3" footer="0.3"/>
  <pageSetup paperSize="9" orientation="portrait" horizontalDpi="0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FFFF00"/>
  </sheetPr>
  <dimension ref="A1:H41"/>
  <sheetViews>
    <sheetView workbookViewId="0">
      <selection activeCell="E3" sqref="E3:G3"/>
    </sheetView>
  </sheetViews>
  <sheetFormatPr defaultRowHeight="12.75"/>
  <cols>
    <col min="1" max="1" width="35.7109375" style="33" customWidth="1"/>
    <col min="2" max="2" width="16" style="33" customWidth="1"/>
    <col min="3" max="3" width="16.5703125" style="33" customWidth="1"/>
    <col min="4" max="4" width="2.140625" style="33" customWidth="1"/>
    <col min="5" max="8" width="17.7109375" style="33" customWidth="1"/>
    <col min="9" max="16384" width="9.140625" style="33"/>
  </cols>
  <sheetData>
    <row r="1" spans="1:8" ht="23.25" customHeight="1" thickBot="1">
      <c r="A1" s="194" t="s">
        <v>119</v>
      </c>
      <c r="B1" s="195"/>
      <c r="C1" s="195"/>
      <c r="D1" s="195"/>
      <c r="E1" s="195"/>
      <c r="F1" s="195"/>
      <c r="G1" s="195"/>
      <c r="H1" s="195"/>
    </row>
    <row r="2" spans="1:8" ht="20.25" customHeight="1" thickBot="1">
      <c r="A2" s="196" t="s">
        <v>120</v>
      </c>
      <c r="B2" s="197"/>
      <c r="C2" s="197"/>
      <c r="D2" s="197"/>
      <c r="E2" s="197"/>
      <c r="F2" s="197"/>
      <c r="G2" s="197"/>
      <c r="H2" s="198"/>
    </row>
    <row r="3" spans="1:8" ht="47.25" thickBot="1">
      <c r="A3" s="34" t="s">
        <v>121</v>
      </c>
      <c r="B3" s="138"/>
      <c r="C3" s="139"/>
      <c r="D3" s="36"/>
      <c r="E3" s="191" t="s">
        <v>155</v>
      </c>
      <c r="F3" s="192"/>
      <c r="G3" s="193"/>
      <c r="H3" s="37"/>
    </row>
    <row r="4" spans="1:8" ht="16.5" thickBot="1">
      <c r="A4" s="34" t="s">
        <v>122</v>
      </c>
      <c r="B4" s="35" t="s">
        <v>188</v>
      </c>
      <c r="C4" s="36"/>
      <c r="D4" s="36"/>
      <c r="E4" s="36"/>
      <c r="F4" s="36"/>
      <c r="G4" s="36"/>
      <c r="H4" s="37"/>
    </row>
    <row r="5" spans="1:8" ht="16.5" thickBot="1">
      <c r="A5" s="182" t="s">
        <v>151</v>
      </c>
      <c r="B5" s="183"/>
      <c r="C5" s="184"/>
      <c r="D5" s="38"/>
      <c r="E5" s="124" t="s">
        <v>152</v>
      </c>
      <c r="F5" s="125"/>
      <c r="G5" s="125"/>
      <c r="H5" s="126"/>
    </row>
    <row r="6" spans="1:8" ht="13.5" thickBot="1">
      <c r="A6" s="39" t="s">
        <v>141</v>
      </c>
      <c r="B6" s="40"/>
      <c r="C6" s="40"/>
      <c r="D6" s="40"/>
      <c r="E6" s="40"/>
      <c r="F6" s="40"/>
      <c r="G6" s="40"/>
      <c r="H6" s="41"/>
    </row>
    <row r="7" spans="1:8" s="42" customFormat="1" ht="15">
      <c r="A7" s="199" t="s">
        <v>123</v>
      </c>
      <c r="B7" s="200"/>
      <c r="C7" s="201"/>
      <c r="D7" s="43"/>
      <c r="E7" s="202" t="s">
        <v>124</v>
      </c>
      <c r="F7" s="202"/>
      <c r="G7" s="202"/>
      <c r="H7" s="202"/>
    </row>
    <row r="8" spans="1:8" s="45" customFormat="1" ht="15">
      <c r="A8" s="55" t="s">
        <v>125</v>
      </c>
      <c r="B8" s="55" t="s">
        <v>126</v>
      </c>
      <c r="C8" s="55" t="s">
        <v>145</v>
      </c>
      <c r="D8" s="44"/>
      <c r="E8" s="129" t="s">
        <v>37</v>
      </c>
      <c r="F8" s="129" t="s">
        <v>37</v>
      </c>
      <c r="G8" s="129" t="s">
        <v>37</v>
      </c>
      <c r="H8" s="129" t="s">
        <v>37</v>
      </c>
    </row>
    <row r="9" spans="1:8" s="45" customFormat="1" ht="15">
      <c r="A9" s="59" t="s">
        <v>161</v>
      </c>
      <c r="B9" s="123"/>
      <c r="C9" s="106">
        <f>B9-(B9*0)</f>
        <v>0</v>
      </c>
      <c r="D9" s="46"/>
      <c r="E9" s="127"/>
      <c r="F9" s="127"/>
      <c r="G9" s="128"/>
      <c r="H9" s="128"/>
    </row>
    <row r="10" spans="1:8" s="45" customFormat="1" ht="15">
      <c r="A10" s="57" t="s">
        <v>37</v>
      </c>
      <c r="B10" s="132"/>
      <c r="C10" s="106">
        <f t="shared" ref="C10:C19" si="0">B10-(B10*0)</f>
        <v>0</v>
      </c>
      <c r="D10" s="46"/>
      <c r="E10" s="135"/>
      <c r="F10" s="135"/>
      <c r="G10" s="60"/>
      <c r="H10" s="60"/>
    </row>
    <row r="11" spans="1:8" s="45" customFormat="1" ht="15">
      <c r="A11" s="57" t="s">
        <v>37</v>
      </c>
      <c r="B11" s="134"/>
      <c r="C11" s="106">
        <f t="shared" si="0"/>
        <v>0</v>
      </c>
      <c r="D11" s="46"/>
      <c r="E11" s="136"/>
      <c r="F11" s="136"/>
      <c r="G11" s="61"/>
      <c r="H11" s="62"/>
    </row>
    <row r="12" spans="1:8" s="45" customFormat="1" ht="15">
      <c r="A12" s="57" t="s">
        <v>37</v>
      </c>
      <c r="B12" s="133"/>
      <c r="C12" s="106">
        <f t="shared" si="0"/>
        <v>0</v>
      </c>
      <c r="D12" s="46"/>
      <c r="E12" s="137"/>
      <c r="F12" s="136"/>
      <c r="G12" s="61"/>
      <c r="H12" s="62"/>
    </row>
    <row r="13" spans="1:8" s="45" customFormat="1" ht="15">
      <c r="A13" s="57" t="s">
        <v>37</v>
      </c>
      <c r="B13" s="133"/>
      <c r="C13" s="106">
        <f t="shared" si="0"/>
        <v>0</v>
      </c>
      <c r="D13" s="46"/>
      <c r="E13" s="137"/>
      <c r="F13" s="136"/>
      <c r="G13" s="61"/>
      <c r="H13" s="62"/>
    </row>
    <row r="14" spans="1:8" s="45" customFormat="1" ht="15">
      <c r="A14" s="57" t="s">
        <v>37</v>
      </c>
      <c r="B14" s="133"/>
      <c r="C14" s="106">
        <f t="shared" si="0"/>
        <v>0</v>
      </c>
      <c r="D14" s="46"/>
      <c r="E14" s="137"/>
      <c r="F14" s="136"/>
      <c r="G14" s="61"/>
      <c r="H14" s="62"/>
    </row>
    <row r="15" spans="1:8" s="45" customFormat="1" ht="15">
      <c r="A15" s="57" t="s">
        <v>37</v>
      </c>
      <c r="B15" s="133"/>
      <c r="C15" s="106">
        <f t="shared" si="0"/>
        <v>0</v>
      </c>
      <c r="D15" s="46"/>
      <c r="E15" s="136"/>
      <c r="F15" s="136"/>
      <c r="G15" s="61"/>
      <c r="H15" s="62"/>
    </row>
    <row r="16" spans="1:8" s="45" customFormat="1" ht="15">
      <c r="A16" s="57" t="s">
        <v>37</v>
      </c>
      <c r="B16" s="133"/>
      <c r="C16" s="106">
        <f t="shared" si="0"/>
        <v>0</v>
      </c>
      <c r="D16" s="46"/>
      <c r="E16" s="136"/>
      <c r="F16" s="136"/>
      <c r="G16" s="61"/>
      <c r="H16" s="62"/>
    </row>
    <row r="17" spans="1:8" s="45" customFormat="1" ht="15">
      <c r="A17" s="57" t="s">
        <v>37</v>
      </c>
      <c r="B17" s="133"/>
      <c r="C17" s="106">
        <f t="shared" si="0"/>
        <v>0</v>
      </c>
      <c r="D17" s="46"/>
      <c r="E17" s="136"/>
      <c r="F17" s="136"/>
      <c r="G17" s="61"/>
      <c r="H17" s="62"/>
    </row>
    <row r="18" spans="1:8" s="45" customFormat="1" ht="15">
      <c r="A18" s="57" t="s">
        <v>37</v>
      </c>
      <c r="B18" s="133"/>
      <c r="C18" s="106">
        <f t="shared" si="0"/>
        <v>0</v>
      </c>
      <c r="D18" s="46"/>
      <c r="E18" s="136"/>
      <c r="F18" s="136"/>
      <c r="G18" s="61"/>
      <c r="H18" s="62"/>
    </row>
    <row r="19" spans="1:8" s="45" customFormat="1" ht="15">
      <c r="A19" s="57" t="s">
        <v>37</v>
      </c>
      <c r="B19" s="133"/>
      <c r="C19" s="106">
        <f t="shared" si="0"/>
        <v>0</v>
      </c>
      <c r="D19" s="46"/>
      <c r="E19" s="136"/>
      <c r="F19" s="136"/>
      <c r="G19" s="61"/>
      <c r="H19" s="62"/>
    </row>
    <row r="20" spans="1:8" s="42" customFormat="1" ht="15">
      <c r="A20" s="117" t="s">
        <v>126</v>
      </c>
      <c r="B20" s="118">
        <f>SUM(B9:B19)</f>
        <v>0</v>
      </c>
      <c r="C20" s="118">
        <f>SUM(C9:C19)</f>
        <v>0</v>
      </c>
      <c r="D20" s="47"/>
      <c r="E20" s="119">
        <f>SUM(E9:E19)</f>
        <v>0</v>
      </c>
      <c r="F20" s="119">
        <f>SUM(F9:F19)</f>
        <v>0</v>
      </c>
      <c r="G20" s="119">
        <f>SUM(G9:G19)</f>
        <v>0</v>
      </c>
      <c r="H20" s="119">
        <f>SUM(H9:H19)</f>
        <v>0</v>
      </c>
    </row>
    <row r="21" spans="1:8" s="42" customFormat="1" ht="15.75" thickBot="1">
      <c r="A21" s="47"/>
      <c r="B21" s="49"/>
      <c r="C21" s="47"/>
      <c r="D21" s="47"/>
      <c r="E21" s="50"/>
      <c r="F21" s="50"/>
      <c r="G21" s="50"/>
      <c r="H21" s="50"/>
    </row>
    <row r="22" spans="1:8" s="42" customFormat="1" ht="15.75" thickBot="1">
      <c r="A22" s="63" t="s">
        <v>129</v>
      </c>
      <c r="B22" s="64"/>
      <c r="C22" s="65">
        <f>B20</f>
        <v>0</v>
      </c>
      <c r="D22" s="49"/>
      <c r="E22" s="74" t="s">
        <v>130</v>
      </c>
      <c r="F22" s="75"/>
      <c r="G22" s="75"/>
      <c r="H22" s="76"/>
    </row>
    <row r="23" spans="1:8" s="42" customFormat="1" ht="15.75" thickBot="1">
      <c r="A23" s="66"/>
      <c r="B23" s="67"/>
      <c r="C23" s="68"/>
      <c r="D23" s="49"/>
      <c r="E23" s="77"/>
      <c r="F23" s="78"/>
      <c r="G23" s="78"/>
      <c r="H23" s="79"/>
    </row>
    <row r="24" spans="1:8" s="42" customFormat="1" ht="18.75" customHeight="1" thickBot="1">
      <c r="A24" s="85" t="s">
        <v>131</v>
      </c>
      <c r="B24" s="86"/>
      <c r="C24" s="87">
        <f>F20</f>
        <v>0</v>
      </c>
      <c r="D24" s="49"/>
      <c r="E24" s="88">
        <f>$C$22-E20</f>
        <v>0</v>
      </c>
      <c r="F24" s="89">
        <f>$C$22-F20</f>
        <v>0</v>
      </c>
      <c r="G24" s="89">
        <f>$C$22-G20</f>
        <v>0</v>
      </c>
      <c r="H24" s="90">
        <f>$C$22-H20</f>
        <v>0</v>
      </c>
    </row>
    <row r="25" spans="1:8" s="42" customFormat="1" ht="18.75" customHeight="1" thickBot="1">
      <c r="A25" s="69"/>
      <c r="B25" s="67"/>
      <c r="C25" s="70"/>
      <c r="D25" s="49"/>
      <c r="E25" s="80"/>
      <c r="F25" s="81"/>
      <c r="G25" s="81"/>
      <c r="H25" s="79"/>
    </row>
    <row r="26" spans="1:8" s="42" customFormat="1" ht="15.75" thickBot="1">
      <c r="A26" s="71" t="s">
        <v>132</v>
      </c>
      <c r="B26" s="72"/>
      <c r="C26" s="73">
        <f>C22-C24</f>
        <v>0</v>
      </c>
      <c r="D26" s="49"/>
      <c r="E26" s="82"/>
      <c r="F26" s="83"/>
      <c r="G26" s="83"/>
      <c r="H26" s="84"/>
    </row>
    <row r="27" spans="1:8" s="54" customFormat="1" ht="15.75" thickBot="1">
      <c r="A27" s="52"/>
      <c r="B27" s="50"/>
      <c r="C27" s="48"/>
      <c r="D27" s="49"/>
      <c r="E27" s="53"/>
      <c r="F27" s="51"/>
      <c r="G27" s="51"/>
      <c r="H27" s="50"/>
    </row>
    <row r="28" spans="1:8" s="42" customFormat="1" ht="15.75" thickBot="1">
      <c r="A28" s="120" t="s">
        <v>133</v>
      </c>
      <c r="B28" s="121"/>
      <c r="C28" s="121"/>
      <c r="D28" s="121"/>
      <c r="E28" s="121"/>
      <c r="F28" s="121"/>
      <c r="G28" s="121"/>
      <c r="H28" s="122"/>
    </row>
    <row r="29" spans="1:8" s="42" customFormat="1" ht="15">
      <c r="A29" s="91" t="s">
        <v>134</v>
      </c>
      <c r="B29" s="43"/>
      <c r="C29" s="43"/>
      <c r="D29" s="43"/>
      <c r="E29" s="43"/>
      <c r="F29" s="43"/>
      <c r="G29" s="43"/>
      <c r="H29" s="92"/>
    </row>
    <row r="30" spans="1:8" s="42" customFormat="1" ht="15">
      <c r="A30" s="107" t="s">
        <v>127</v>
      </c>
      <c r="B30" s="108"/>
      <c r="C30" s="108"/>
      <c r="D30" s="108"/>
      <c r="E30" s="108"/>
      <c r="F30" s="109">
        <f>C20</f>
        <v>0</v>
      </c>
      <c r="G30" s="110"/>
      <c r="H30" s="111"/>
    </row>
    <row r="31" spans="1:8" s="42" customFormat="1" ht="15">
      <c r="A31" s="93"/>
      <c r="B31" s="43"/>
      <c r="C31" s="43"/>
      <c r="D31" s="43"/>
      <c r="E31" s="43"/>
      <c r="F31" s="94"/>
      <c r="G31" s="95"/>
      <c r="H31" s="92"/>
    </row>
    <row r="32" spans="1:8" s="42" customFormat="1" ht="15">
      <c r="A32" s="96"/>
      <c r="B32" s="43"/>
      <c r="C32" s="43"/>
      <c r="D32" s="43"/>
      <c r="E32" s="112" t="s">
        <v>134</v>
      </c>
      <c r="F32" s="98">
        <f>SUM(F30:F31)</f>
        <v>0</v>
      </c>
      <c r="G32" s="113"/>
      <c r="H32" s="111"/>
    </row>
    <row r="33" spans="1:8" s="42" customFormat="1" ht="15">
      <c r="A33" s="91" t="s">
        <v>135</v>
      </c>
      <c r="B33" s="43"/>
      <c r="C33" s="43"/>
      <c r="D33" s="43"/>
      <c r="E33" s="97"/>
      <c r="F33" s="101"/>
      <c r="G33" s="102"/>
      <c r="H33" s="92"/>
    </row>
    <row r="34" spans="1:8" s="42" customFormat="1" ht="15">
      <c r="A34" s="107" t="s">
        <v>136</v>
      </c>
      <c r="B34" s="108"/>
      <c r="C34" s="108"/>
      <c r="D34" s="108"/>
      <c r="E34" s="114"/>
      <c r="F34" s="115">
        <f>C24</f>
        <v>0</v>
      </c>
      <c r="G34" s="116"/>
      <c r="H34" s="111"/>
    </row>
    <row r="35" spans="1:8" s="42" customFormat="1" ht="15">
      <c r="A35" s="93"/>
      <c r="B35" s="43"/>
      <c r="C35" s="43"/>
      <c r="D35" s="43"/>
      <c r="E35" s="97"/>
      <c r="F35" s="94"/>
      <c r="G35" s="95"/>
      <c r="H35" s="92"/>
    </row>
    <row r="36" spans="1:8" s="42" customFormat="1" ht="15">
      <c r="A36" s="93"/>
      <c r="B36" s="43"/>
      <c r="C36" s="43"/>
      <c r="D36" s="43"/>
      <c r="E36" s="112" t="s">
        <v>135</v>
      </c>
      <c r="F36" s="98">
        <f>SUM(F34:F35)</f>
        <v>0</v>
      </c>
      <c r="G36" s="113"/>
      <c r="H36" s="111"/>
    </row>
    <row r="37" spans="1:8" s="42" customFormat="1" ht="15">
      <c r="A37" s="93"/>
      <c r="B37" s="43"/>
      <c r="C37" s="43"/>
      <c r="D37" s="43"/>
      <c r="E37" s="97"/>
      <c r="F37" s="100"/>
      <c r="G37" s="99"/>
      <c r="H37" s="92"/>
    </row>
    <row r="38" spans="1:8" s="42" customFormat="1" ht="15">
      <c r="A38" s="93"/>
      <c r="B38" s="43"/>
      <c r="C38" s="43"/>
      <c r="D38" s="43"/>
      <c r="E38" s="58" t="s">
        <v>137</v>
      </c>
      <c r="F38" s="103">
        <f>F32-F36</f>
        <v>0</v>
      </c>
      <c r="G38" s="104" t="s">
        <v>138</v>
      </c>
      <c r="H38" s="105" t="e">
        <f>F38/F32</f>
        <v>#DIV/0!</v>
      </c>
    </row>
    <row r="39" spans="1:8" s="42" customFormat="1" ht="15.75" thickBot="1">
      <c r="A39" s="93"/>
      <c r="B39" s="43"/>
      <c r="C39" s="43"/>
      <c r="D39" s="43"/>
      <c r="E39" s="97"/>
      <c r="F39" s="100"/>
      <c r="G39" s="130"/>
      <c r="H39" s="131"/>
    </row>
    <row r="40" spans="1:8">
      <c r="A40" s="185" t="s">
        <v>153</v>
      </c>
      <c r="B40" s="186"/>
      <c r="C40" s="186"/>
      <c r="D40" s="186"/>
      <c r="E40" s="186"/>
      <c r="F40" s="186"/>
      <c r="G40" s="186"/>
      <c r="H40" s="187"/>
    </row>
    <row r="41" spans="1:8" ht="13.5" thickBot="1">
      <c r="A41" s="188"/>
      <c r="B41" s="189"/>
      <c r="C41" s="189"/>
      <c r="D41" s="189"/>
      <c r="E41" s="189"/>
      <c r="F41" s="189"/>
      <c r="G41" s="189"/>
      <c r="H41" s="190"/>
    </row>
  </sheetData>
  <mergeCells count="7">
    <mergeCell ref="A40:H41"/>
    <mergeCell ref="A1:H1"/>
    <mergeCell ref="A2:H2"/>
    <mergeCell ref="E3:G3"/>
    <mergeCell ref="A5:C5"/>
    <mergeCell ref="A7:C7"/>
    <mergeCell ref="E7:H7"/>
  </mergeCells>
  <conditionalFormatting sqref="H38">
    <cfRule type="cellIs" dxfId="99" priority="3" operator="greaterThan">
      <formula>0</formula>
    </cfRule>
    <cfRule type="cellIs" dxfId="98" priority="4" operator="lessThan">
      <formula>"o"</formula>
    </cfRule>
  </conditionalFormatting>
  <conditionalFormatting sqref="F38 E24:H24">
    <cfRule type="cellIs" dxfId="97" priority="1" operator="greaterThan">
      <formula>0</formula>
    </cfRule>
    <cfRule type="cellIs" dxfId="96" priority="2" operator="lessThan">
      <formula>0</formula>
    </cfRule>
  </conditionalFormatting>
  <hyperlinks>
    <hyperlink ref="E3:G3" location="'Procurement Schedule'!A1" display="CLICK RETURN TO MAIN BUDGET SHEET"/>
  </hyperlinks>
  <pageMargins left="0.7" right="0.7" top="0.75" bottom="0.75" header="0.3" footer="0.3"/>
  <pageSetup paperSize="9" orientation="portrait" horizontalDpi="0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FFFF00"/>
  </sheetPr>
  <dimension ref="A1:H41"/>
  <sheetViews>
    <sheetView workbookViewId="0">
      <selection activeCell="E3" sqref="E3:G3"/>
    </sheetView>
  </sheetViews>
  <sheetFormatPr defaultRowHeight="12.75"/>
  <cols>
    <col min="1" max="1" width="35.7109375" style="33" customWidth="1"/>
    <col min="2" max="2" width="16" style="33" customWidth="1"/>
    <col min="3" max="3" width="16.5703125" style="33" customWidth="1"/>
    <col min="4" max="4" width="2.140625" style="33" customWidth="1"/>
    <col min="5" max="8" width="17.7109375" style="33" customWidth="1"/>
    <col min="9" max="16384" width="9.140625" style="33"/>
  </cols>
  <sheetData>
    <row r="1" spans="1:8" ht="23.25" customHeight="1" thickBot="1">
      <c r="A1" s="194" t="s">
        <v>119</v>
      </c>
      <c r="B1" s="195"/>
      <c r="C1" s="195"/>
      <c r="D1" s="195"/>
      <c r="E1" s="195"/>
      <c r="F1" s="195"/>
      <c r="G1" s="195"/>
      <c r="H1" s="195"/>
    </row>
    <row r="2" spans="1:8" ht="20.25" customHeight="1" thickBot="1">
      <c r="A2" s="196" t="s">
        <v>120</v>
      </c>
      <c r="B2" s="197"/>
      <c r="C2" s="197"/>
      <c r="D2" s="197"/>
      <c r="E2" s="197"/>
      <c r="F2" s="197"/>
      <c r="G2" s="197"/>
      <c r="H2" s="198"/>
    </row>
    <row r="3" spans="1:8" ht="47.25" thickBot="1">
      <c r="A3" s="34" t="s">
        <v>121</v>
      </c>
      <c r="B3" s="138"/>
      <c r="C3" s="139"/>
      <c r="D3" s="36"/>
      <c r="E3" s="191" t="s">
        <v>155</v>
      </c>
      <c r="F3" s="192"/>
      <c r="G3" s="193"/>
      <c r="H3" s="37"/>
    </row>
    <row r="4" spans="1:8" ht="16.5" thickBot="1">
      <c r="A4" s="34" t="s">
        <v>122</v>
      </c>
      <c r="B4" s="35" t="s">
        <v>189</v>
      </c>
      <c r="C4" s="36"/>
      <c r="D4" s="36"/>
      <c r="E4" s="36"/>
      <c r="F4" s="36"/>
      <c r="G4" s="36"/>
      <c r="H4" s="37"/>
    </row>
    <row r="5" spans="1:8" ht="16.5" thickBot="1">
      <c r="A5" s="182" t="s">
        <v>151</v>
      </c>
      <c r="B5" s="183"/>
      <c r="C5" s="184"/>
      <c r="D5" s="38"/>
      <c r="E5" s="124" t="s">
        <v>152</v>
      </c>
      <c r="F5" s="125"/>
      <c r="G5" s="125"/>
      <c r="H5" s="126"/>
    </row>
    <row r="6" spans="1:8" ht="13.5" thickBot="1">
      <c r="A6" s="39" t="s">
        <v>141</v>
      </c>
      <c r="B6" s="40"/>
      <c r="C6" s="40"/>
      <c r="D6" s="40"/>
      <c r="E6" s="40"/>
      <c r="F6" s="40"/>
      <c r="G6" s="40"/>
      <c r="H6" s="41"/>
    </row>
    <row r="7" spans="1:8" s="42" customFormat="1" ht="15">
      <c r="A7" s="199" t="s">
        <v>123</v>
      </c>
      <c r="B7" s="200"/>
      <c r="C7" s="201"/>
      <c r="D7" s="43"/>
      <c r="E7" s="202" t="s">
        <v>124</v>
      </c>
      <c r="F7" s="202"/>
      <c r="G7" s="202"/>
      <c r="H7" s="202"/>
    </row>
    <row r="8" spans="1:8" s="45" customFormat="1" ht="15">
      <c r="A8" s="55" t="s">
        <v>125</v>
      </c>
      <c r="B8" s="55" t="s">
        <v>126</v>
      </c>
      <c r="C8" s="55" t="s">
        <v>145</v>
      </c>
      <c r="D8" s="44"/>
      <c r="E8" s="129" t="s">
        <v>37</v>
      </c>
      <c r="F8" s="129" t="s">
        <v>37</v>
      </c>
      <c r="G8" s="129" t="s">
        <v>37</v>
      </c>
      <c r="H8" s="129" t="s">
        <v>37</v>
      </c>
    </row>
    <row r="9" spans="1:8" s="45" customFormat="1" ht="15">
      <c r="A9" s="59" t="s">
        <v>161</v>
      </c>
      <c r="B9" s="123"/>
      <c r="C9" s="106">
        <f>B9-(B9*0)</f>
        <v>0</v>
      </c>
      <c r="D9" s="46"/>
      <c r="E9" s="127"/>
      <c r="F9" s="127"/>
      <c r="G9" s="128"/>
      <c r="H9" s="128"/>
    </row>
    <row r="10" spans="1:8" s="45" customFormat="1" ht="15">
      <c r="A10" s="57" t="s">
        <v>37</v>
      </c>
      <c r="B10" s="132"/>
      <c r="C10" s="106">
        <f t="shared" ref="C10:C19" si="0">B10-(B10*0)</f>
        <v>0</v>
      </c>
      <c r="D10" s="46"/>
      <c r="E10" s="135"/>
      <c r="F10" s="135"/>
      <c r="G10" s="60"/>
      <c r="H10" s="60"/>
    </row>
    <row r="11" spans="1:8" s="45" customFormat="1" ht="15">
      <c r="A11" s="57" t="s">
        <v>37</v>
      </c>
      <c r="B11" s="134"/>
      <c r="C11" s="106">
        <f t="shared" si="0"/>
        <v>0</v>
      </c>
      <c r="D11" s="46"/>
      <c r="E11" s="136"/>
      <c r="F11" s="136"/>
      <c r="G11" s="61"/>
      <c r="H11" s="62"/>
    </row>
    <row r="12" spans="1:8" s="45" customFormat="1" ht="15">
      <c r="A12" s="57" t="s">
        <v>37</v>
      </c>
      <c r="B12" s="133"/>
      <c r="C12" s="106">
        <f t="shared" si="0"/>
        <v>0</v>
      </c>
      <c r="D12" s="46"/>
      <c r="E12" s="137"/>
      <c r="F12" s="136"/>
      <c r="G12" s="61"/>
      <c r="H12" s="62"/>
    </row>
    <row r="13" spans="1:8" s="45" customFormat="1" ht="15">
      <c r="A13" s="57" t="s">
        <v>37</v>
      </c>
      <c r="B13" s="133"/>
      <c r="C13" s="106">
        <f t="shared" si="0"/>
        <v>0</v>
      </c>
      <c r="D13" s="46"/>
      <c r="E13" s="137"/>
      <c r="F13" s="136"/>
      <c r="G13" s="61"/>
      <c r="H13" s="62"/>
    </row>
    <row r="14" spans="1:8" s="45" customFormat="1" ht="15">
      <c r="A14" s="57" t="s">
        <v>37</v>
      </c>
      <c r="B14" s="133"/>
      <c r="C14" s="106">
        <f t="shared" si="0"/>
        <v>0</v>
      </c>
      <c r="D14" s="46"/>
      <c r="E14" s="137"/>
      <c r="F14" s="136"/>
      <c r="G14" s="61"/>
      <c r="H14" s="62"/>
    </row>
    <row r="15" spans="1:8" s="45" customFormat="1" ht="15">
      <c r="A15" s="57" t="s">
        <v>37</v>
      </c>
      <c r="B15" s="133"/>
      <c r="C15" s="106">
        <f t="shared" si="0"/>
        <v>0</v>
      </c>
      <c r="D15" s="46"/>
      <c r="E15" s="136"/>
      <c r="F15" s="136"/>
      <c r="G15" s="61"/>
      <c r="H15" s="62"/>
    </row>
    <row r="16" spans="1:8" s="45" customFormat="1" ht="15">
      <c r="A16" s="57" t="s">
        <v>37</v>
      </c>
      <c r="B16" s="133"/>
      <c r="C16" s="106">
        <f t="shared" si="0"/>
        <v>0</v>
      </c>
      <c r="D16" s="46"/>
      <c r="E16" s="136"/>
      <c r="F16" s="136"/>
      <c r="G16" s="61"/>
      <c r="H16" s="62"/>
    </row>
    <row r="17" spans="1:8" s="45" customFormat="1" ht="15">
      <c r="A17" s="57" t="s">
        <v>37</v>
      </c>
      <c r="B17" s="133"/>
      <c r="C17" s="106">
        <f t="shared" si="0"/>
        <v>0</v>
      </c>
      <c r="D17" s="46"/>
      <c r="E17" s="136"/>
      <c r="F17" s="136"/>
      <c r="G17" s="61"/>
      <c r="H17" s="62"/>
    </row>
    <row r="18" spans="1:8" s="45" customFormat="1" ht="15">
      <c r="A18" s="57" t="s">
        <v>37</v>
      </c>
      <c r="B18" s="133"/>
      <c r="C18" s="106">
        <f t="shared" si="0"/>
        <v>0</v>
      </c>
      <c r="D18" s="46"/>
      <c r="E18" s="136"/>
      <c r="F18" s="136"/>
      <c r="G18" s="61"/>
      <c r="H18" s="62"/>
    </row>
    <row r="19" spans="1:8" s="45" customFormat="1" ht="15">
      <c r="A19" s="57" t="s">
        <v>37</v>
      </c>
      <c r="B19" s="133"/>
      <c r="C19" s="106">
        <f t="shared" si="0"/>
        <v>0</v>
      </c>
      <c r="D19" s="46"/>
      <c r="E19" s="136"/>
      <c r="F19" s="136"/>
      <c r="G19" s="61"/>
      <c r="H19" s="62"/>
    </row>
    <row r="20" spans="1:8" s="42" customFormat="1" ht="15">
      <c r="A20" s="117" t="s">
        <v>126</v>
      </c>
      <c r="B20" s="118">
        <f>SUM(B9:B19)</f>
        <v>0</v>
      </c>
      <c r="C20" s="118">
        <f>SUM(C9:C19)</f>
        <v>0</v>
      </c>
      <c r="D20" s="47"/>
      <c r="E20" s="119">
        <f>SUM(E9:E19)</f>
        <v>0</v>
      </c>
      <c r="F20" s="119">
        <f>SUM(F9:F19)</f>
        <v>0</v>
      </c>
      <c r="G20" s="119">
        <f>SUM(G9:G19)</f>
        <v>0</v>
      </c>
      <c r="H20" s="119">
        <f>SUM(H9:H19)</f>
        <v>0</v>
      </c>
    </row>
    <row r="21" spans="1:8" s="42" customFormat="1" ht="15.75" thickBot="1">
      <c r="A21" s="47"/>
      <c r="B21" s="49"/>
      <c r="C21" s="47"/>
      <c r="D21" s="47"/>
      <c r="E21" s="50"/>
      <c r="F21" s="50"/>
      <c r="G21" s="50"/>
      <c r="H21" s="50"/>
    </row>
    <row r="22" spans="1:8" s="42" customFormat="1" ht="15.75" thickBot="1">
      <c r="A22" s="63" t="s">
        <v>129</v>
      </c>
      <c r="B22" s="64"/>
      <c r="C22" s="65">
        <f>B20</f>
        <v>0</v>
      </c>
      <c r="D22" s="49"/>
      <c r="E22" s="74" t="s">
        <v>130</v>
      </c>
      <c r="F22" s="75"/>
      <c r="G22" s="75"/>
      <c r="H22" s="76"/>
    </row>
    <row r="23" spans="1:8" s="42" customFormat="1" ht="15.75" thickBot="1">
      <c r="A23" s="66"/>
      <c r="B23" s="67"/>
      <c r="C23" s="68"/>
      <c r="D23" s="49"/>
      <c r="E23" s="77"/>
      <c r="F23" s="78"/>
      <c r="G23" s="78"/>
      <c r="H23" s="79"/>
    </row>
    <row r="24" spans="1:8" s="42" customFormat="1" ht="18.75" customHeight="1" thickBot="1">
      <c r="A24" s="85" t="s">
        <v>131</v>
      </c>
      <c r="B24" s="86"/>
      <c r="C24" s="87">
        <f>F20</f>
        <v>0</v>
      </c>
      <c r="D24" s="49"/>
      <c r="E24" s="88">
        <f>$C$22-E20</f>
        <v>0</v>
      </c>
      <c r="F24" s="89">
        <f>$C$22-F20</f>
        <v>0</v>
      </c>
      <c r="G24" s="89">
        <f>$C$22-G20</f>
        <v>0</v>
      </c>
      <c r="H24" s="90">
        <f>$C$22-H20</f>
        <v>0</v>
      </c>
    </row>
    <row r="25" spans="1:8" s="42" customFormat="1" ht="18.75" customHeight="1" thickBot="1">
      <c r="A25" s="69"/>
      <c r="B25" s="67"/>
      <c r="C25" s="70"/>
      <c r="D25" s="49"/>
      <c r="E25" s="80"/>
      <c r="F25" s="81"/>
      <c r="G25" s="81"/>
      <c r="H25" s="79"/>
    </row>
    <row r="26" spans="1:8" s="42" customFormat="1" ht="15.75" thickBot="1">
      <c r="A26" s="71" t="s">
        <v>132</v>
      </c>
      <c r="B26" s="72"/>
      <c r="C26" s="73">
        <f>C22-C24</f>
        <v>0</v>
      </c>
      <c r="D26" s="49"/>
      <c r="E26" s="82"/>
      <c r="F26" s="83"/>
      <c r="G26" s="83"/>
      <c r="H26" s="84"/>
    </row>
    <row r="27" spans="1:8" s="54" customFormat="1" ht="15.75" thickBot="1">
      <c r="A27" s="52"/>
      <c r="B27" s="50"/>
      <c r="C27" s="48"/>
      <c r="D27" s="49"/>
      <c r="E27" s="53"/>
      <c r="F27" s="51"/>
      <c r="G27" s="51"/>
      <c r="H27" s="50"/>
    </row>
    <row r="28" spans="1:8" s="42" customFormat="1" ht="15.75" thickBot="1">
      <c r="A28" s="120" t="s">
        <v>133</v>
      </c>
      <c r="B28" s="121"/>
      <c r="C28" s="121"/>
      <c r="D28" s="121"/>
      <c r="E28" s="121"/>
      <c r="F28" s="121"/>
      <c r="G28" s="121"/>
      <c r="H28" s="122"/>
    </row>
    <row r="29" spans="1:8" s="42" customFormat="1" ht="15">
      <c r="A29" s="91" t="s">
        <v>134</v>
      </c>
      <c r="B29" s="43"/>
      <c r="C29" s="43"/>
      <c r="D29" s="43"/>
      <c r="E29" s="43"/>
      <c r="F29" s="43"/>
      <c r="G29" s="43"/>
      <c r="H29" s="92"/>
    </row>
    <row r="30" spans="1:8" s="42" customFormat="1" ht="15">
      <c r="A30" s="107" t="s">
        <v>127</v>
      </c>
      <c r="B30" s="108"/>
      <c r="C30" s="108"/>
      <c r="D30" s="108"/>
      <c r="E30" s="108"/>
      <c r="F30" s="109">
        <f>C20</f>
        <v>0</v>
      </c>
      <c r="G30" s="110"/>
      <c r="H30" s="111"/>
    </row>
    <row r="31" spans="1:8" s="42" customFormat="1" ht="15">
      <c r="A31" s="93"/>
      <c r="B31" s="43"/>
      <c r="C31" s="43"/>
      <c r="D31" s="43"/>
      <c r="E31" s="43"/>
      <c r="F31" s="94"/>
      <c r="G31" s="95"/>
      <c r="H31" s="92"/>
    </row>
    <row r="32" spans="1:8" s="42" customFormat="1" ht="15">
      <c r="A32" s="96"/>
      <c r="B32" s="43"/>
      <c r="C32" s="43"/>
      <c r="D32" s="43"/>
      <c r="E32" s="112" t="s">
        <v>134</v>
      </c>
      <c r="F32" s="98">
        <f>SUM(F30:F31)</f>
        <v>0</v>
      </c>
      <c r="G32" s="113"/>
      <c r="H32" s="111"/>
    </row>
    <row r="33" spans="1:8" s="42" customFormat="1" ht="15">
      <c r="A33" s="91" t="s">
        <v>135</v>
      </c>
      <c r="B33" s="43"/>
      <c r="C33" s="43"/>
      <c r="D33" s="43"/>
      <c r="E33" s="97"/>
      <c r="F33" s="101"/>
      <c r="G33" s="102"/>
      <c r="H33" s="92"/>
    </row>
    <row r="34" spans="1:8" s="42" customFormat="1" ht="15">
      <c r="A34" s="107" t="s">
        <v>136</v>
      </c>
      <c r="B34" s="108"/>
      <c r="C34" s="108"/>
      <c r="D34" s="108"/>
      <c r="E34" s="114"/>
      <c r="F34" s="115">
        <f>C24</f>
        <v>0</v>
      </c>
      <c r="G34" s="116"/>
      <c r="H34" s="111"/>
    </row>
    <row r="35" spans="1:8" s="42" customFormat="1" ht="15">
      <c r="A35" s="93"/>
      <c r="B35" s="43"/>
      <c r="C35" s="43"/>
      <c r="D35" s="43"/>
      <c r="E35" s="97"/>
      <c r="F35" s="94"/>
      <c r="G35" s="95"/>
      <c r="H35" s="92"/>
    </row>
    <row r="36" spans="1:8" s="42" customFormat="1" ht="15">
      <c r="A36" s="93"/>
      <c r="B36" s="43"/>
      <c r="C36" s="43"/>
      <c r="D36" s="43"/>
      <c r="E36" s="112" t="s">
        <v>135</v>
      </c>
      <c r="F36" s="98">
        <f>SUM(F34:F35)</f>
        <v>0</v>
      </c>
      <c r="G36" s="113"/>
      <c r="H36" s="111"/>
    </row>
    <row r="37" spans="1:8" s="42" customFormat="1" ht="15">
      <c r="A37" s="93"/>
      <c r="B37" s="43"/>
      <c r="C37" s="43"/>
      <c r="D37" s="43"/>
      <c r="E37" s="97"/>
      <c r="F37" s="100"/>
      <c r="G37" s="99"/>
      <c r="H37" s="92"/>
    </row>
    <row r="38" spans="1:8" s="42" customFormat="1" ht="15">
      <c r="A38" s="93"/>
      <c r="B38" s="43"/>
      <c r="C38" s="43"/>
      <c r="D38" s="43"/>
      <c r="E38" s="58" t="s">
        <v>137</v>
      </c>
      <c r="F38" s="103">
        <f>F32-F36</f>
        <v>0</v>
      </c>
      <c r="G38" s="104" t="s">
        <v>138</v>
      </c>
      <c r="H38" s="105" t="e">
        <f>F38/F32</f>
        <v>#DIV/0!</v>
      </c>
    </row>
    <row r="39" spans="1:8" s="42" customFormat="1" ht="15.75" thickBot="1">
      <c r="A39" s="93"/>
      <c r="B39" s="43"/>
      <c r="C39" s="43"/>
      <c r="D39" s="43"/>
      <c r="E39" s="97"/>
      <c r="F39" s="100"/>
      <c r="G39" s="130"/>
      <c r="H39" s="131"/>
    </row>
    <row r="40" spans="1:8">
      <c r="A40" s="185" t="s">
        <v>153</v>
      </c>
      <c r="B40" s="186"/>
      <c r="C40" s="186"/>
      <c r="D40" s="186"/>
      <c r="E40" s="186"/>
      <c r="F40" s="186"/>
      <c r="G40" s="186"/>
      <c r="H40" s="187"/>
    </row>
    <row r="41" spans="1:8" ht="13.5" thickBot="1">
      <c r="A41" s="188"/>
      <c r="B41" s="189"/>
      <c r="C41" s="189"/>
      <c r="D41" s="189"/>
      <c r="E41" s="189"/>
      <c r="F41" s="189"/>
      <c r="G41" s="189"/>
      <c r="H41" s="190"/>
    </row>
  </sheetData>
  <mergeCells count="7">
    <mergeCell ref="A40:H41"/>
    <mergeCell ref="A1:H1"/>
    <mergeCell ref="A2:H2"/>
    <mergeCell ref="E3:G3"/>
    <mergeCell ref="A5:C5"/>
    <mergeCell ref="A7:C7"/>
    <mergeCell ref="E7:H7"/>
  </mergeCells>
  <conditionalFormatting sqref="H38">
    <cfRule type="cellIs" dxfId="95" priority="3" operator="greaterThan">
      <formula>0</formula>
    </cfRule>
    <cfRule type="cellIs" dxfId="94" priority="4" operator="lessThan">
      <formula>"o"</formula>
    </cfRule>
  </conditionalFormatting>
  <conditionalFormatting sqref="F38 E24:H24">
    <cfRule type="cellIs" dxfId="93" priority="1" operator="greaterThan">
      <formula>0</formula>
    </cfRule>
    <cfRule type="cellIs" dxfId="92" priority="2" operator="lessThan">
      <formula>0</formula>
    </cfRule>
  </conditionalFormatting>
  <hyperlinks>
    <hyperlink ref="E3:G3" location="'Procurement Schedule'!A1" display="CLICK RETURN TO MAIN BUDGET SHEET"/>
  </hyperlinks>
  <pageMargins left="0.7" right="0.7" top="0.75" bottom="0.75" header="0.3" footer="0.3"/>
  <pageSetup paperSize="9" orientation="portrait" horizontalDpi="0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FFFF00"/>
  </sheetPr>
  <dimension ref="A1:H41"/>
  <sheetViews>
    <sheetView workbookViewId="0">
      <selection activeCell="E3" sqref="E3:G3"/>
    </sheetView>
  </sheetViews>
  <sheetFormatPr defaultRowHeight="12.75"/>
  <cols>
    <col min="1" max="1" width="35.7109375" style="33" customWidth="1"/>
    <col min="2" max="2" width="16" style="33" customWidth="1"/>
    <col min="3" max="3" width="16.5703125" style="33" customWidth="1"/>
    <col min="4" max="4" width="2.140625" style="33" customWidth="1"/>
    <col min="5" max="8" width="17.7109375" style="33" customWidth="1"/>
    <col min="9" max="16384" width="9.140625" style="33"/>
  </cols>
  <sheetData>
    <row r="1" spans="1:8" ht="23.25" customHeight="1" thickBot="1">
      <c r="A1" s="194" t="s">
        <v>119</v>
      </c>
      <c r="B1" s="195"/>
      <c r="C1" s="195"/>
      <c r="D1" s="195"/>
      <c r="E1" s="195"/>
      <c r="F1" s="195"/>
      <c r="G1" s="195"/>
      <c r="H1" s="195"/>
    </row>
    <row r="2" spans="1:8" ht="20.25" customHeight="1" thickBot="1">
      <c r="A2" s="196" t="s">
        <v>120</v>
      </c>
      <c r="B2" s="197"/>
      <c r="C2" s="197"/>
      <c r="D2" s="197"/>
      <c r="E2" s="197"/>
      <c r="F2" s="197"/>
      <c r="G2" s="197"/>
      <c r="H2" s="198"/>
    </row>
    <row r="3" spans="1:8" ht="47.25" thickBot="1">
      <c r="A3" s="34" t="s">
        <v>121</v>
      </c>
      <c r="B3" s="138"/>
      <c r="C3" s="139"/>
      <c r="D3" s="36"/>
      <c r="E3" s="191" t="s">
        <v>155</v>
      </c>
      <c r="F3" s="192"/>
      <c r="G3" s="193"/>
      <c r="H3" s="37"/>
    </row>
    <row r="4" spans="1:8" ht="16.5" thickBot="1">
      <c r="A4" s="34" t="s">
        <v>122</v>
      </c>
      <c r="B4" s="35" t="s">
        <v>190</v>
      </c>
      <c r="C4" s="36"/>
      <c r="D4" s="36"/>
      <c r="E4" s="36"/>
      <c r="F4" s="36"/>
      <c r="G4" s="36"/>
      <c r="H4" s="37"/>
    </row>
    <row r="5" spans="1:8" ht="16.5" thickBot="1">
      <c r="A5" s="182" t="s">
        <v>151</v>
      </c>
      <c r="B5" s="183"/>
      <c r="C5" s="184"/>
      <c r="D5" s="38"/>
      <c r="E5" s="124" t="s">
        <v>152</v>
      </c>
      <c r="F5" s="125"/>
      <c r="G5" s="125"/>
      <c r="H5" s="126"/>
    </row>
    <row r="6" spans="1:8" ht="13.5" thickBot="1">
      <c r="A6" s="39" t="s">
        <v>141</v>
      </c>
      <c r="B6" s="40"/>
      <c r="C6" s="40"/>
      <c r="D6" s="40"/>
      <c r="E6" s="40"/>
      <c r="F6" s="40"/>
      <c r="G6" s="40"/>
      <c r="H6" s="41"/>
    </row>
    <row r="7" spans="1:8" s="42" customFormat="1" ht="15">
      <c r="A7" s="199" t="s">
        <v>123</v>
      </c>
      <c r="B7" s="200"/>
      <c r="C7" s="201"/>
      <c r="D7" s="43"/>
      <c r="E7" s="202" t="s">
        <v>124</v>
      </c>
      <c r="F7" s="202"/>
      <c r="G7" s="202"/>
      <c r="H7" s="202"/>
    </row>
    <row r="8" spans="1:8" s="45" customFormat="1" ht="15">
      <c r="A8" s="55" t="s">
        <v>125</v>
      </c>
      <c r="B8" s="55" t="s">
        <v>126</v>
      </c>
      <c r="C8" s="55" t="s">
        <v>145</v>
      </c>
      <c r="D8" s="44"/>
      <c r="E8" s="129" t="s">
        <v>37</v>
      </c>
      <c r="F8" s="129" t="s">
        <v>37</v>
      </c>
      <c r="G8" s="129" t="s">
        <v>37</v>
      </c>
      <c r="H8" s="129" t="s">
        <v>37</v>
      </c>
    </row>
    <row r="9" spans="1:8" s="45" customFormat="1" ht="15">
      <c r="A9" s="59" t="s">
        <v>161</v>
      </c>
      <c r="B9" s="123"/>
      <c r="C9" s="106">
        <f>B9-(B9*0)</f>
        <v>0</v>
      </c>
      <c r="D9" s="46"/>
      <c r="E9" s="127"/>
      <c r="F9" s="127"/>
      <c r="G9" s="128"/>
      <c r="H9" s="128"/>
    </row>
    <row r="10" spans="1:8" s="45" customFormat="1" ht="15">
      <c r="A10" s="57" t="s">
        <v>37</v>
      </c>
      <c r="B10" s="132"/>
      <c r="C10" s="106">
        <f t="shared" ref="C10:C19" si="0">B10-(B10*0)</f>
        <v>0</v>
      </c>
      <c r="D10" s="46"/>
      <c r="E10" s="135"/>
      <c r="F10" s="135"/>
      <c r="G10" s="60"/>
      <c r="H10" s="60"/>
    </row>
    <row r="11" spans="1:8" s="45" customFormat="1" ht="15">
      <c r="A11" s="57" t="s">
        <v>37</v>
      </c>
      <c r="B11" s="134"/>
      <c r="C11" s="106">
        <f t="shared" si="0"/>
        <v>0</v>
      </c>
      <c r="D11" s="46"/>
      <c r="E11" s="136"/>
      <c r="F11" s="136"/>
      <c r="G11" s="61"/>
      <c r="H11" s="62"/>
    </row>
    <row r="12" spans="1:8" s="45" customFormat="1" ht="15">
      <c r="A12" s="57" t="s">
        <v>37</v>
      </c>
      <c r="B12" s="133"/>
      <c r="C12" s="106">
        <f t="shared" si="0"/>
        <v>0</v>
      </c>
      <c r="D12" s="46"/>
      <c r="E12" s="137"/>
      <c r="F12" s="136"/>
      <c r="G12" s="61"/>
      <c r="H12" s="62"/>
    </row>
    <row r="13" spans="1:8" s="45" customFormat="1" ht="15">
      <c r="A13" s="57" t="s">
        <v>37</v>
      </c>
      <c r="B13" s="133"/>
      <c r="C13" s="106">
        <f t="shared" si="0"/>
        <v>0</v>
      </c>
      <c r="D13" s="46"/>
      <c r="E13" s="137"/>
      <c r="F13" s="136"/>
      <c r="G13" s="61"/>
      <c r="H13" s="62"/>
    </row>
    <row r="14" spans="1:8" s="45" customFormat="1" ht="15">
      <c r="A14" s="57" t="s">
        <v>37</v>
      </c>
      <c r="B14" s="133"/>
      <c r="C14" s="106">
        <f t="shared" si="0"/>
        <v>0</v>
      </c>
      <c r="D14" s="46"/>
      <c r="E14" s="137"/>
      <c r="F14" s="136"/>
      <c r="G14" s="61"/>
      <c r="H14" s="62"/>
    </row>
    <row r="15" spans="1:8" s="45" customFormat="1" ht="15">
      <c r="A15" s="57" t="s">
        <v>37</v>
      </c>
      <c r="B15" s="133"/>
      <c r="C15" s="106">
        <f t="shared" si="0"/>
        <v>0</v>
      </c>
      <c r="D15" s="46"/>
      <c r="E15" s="136"/>
      <c r="F15" s="136"/>
      <c r="G15" s="61"/>
      <c r="H15" s="62"/>
    </row>
    <row r="16" spans="1:8" s="45" customFormat="1" ht="15">
      <c r="A16" s="57" t="s">
        <v>37</v>
      </c>
      <c r="B16" s="133"/>
      <c r="C16" s="106">
        <f t="shared" si="0"/>
        <v>0</v>
      </c>
      <c r="D16" s="46"/>
      <c r="E16" s="136"/>
      <c r="F16" s="136"/>
      <c r="G16" s="61"/>
      <c r="H16" s="62"/>
    </row>
    <row r="17" spans="1:8" s="45" customFormat="1" ht="15">
      <c r="A17" s="57" t="s">
        <v>37</v>
      </c>
      <c r="B17" s="133"/>
      <c r="C17" s="106">
        <f t="shared" si="0"/>
        <v>0</v>
      </c>
      <c r="D17" s="46"/>
      <c r="E17" s="136"/>
      <c r="F17" s="136"/>
      <c r="G17" s="61"/>
      <c r="H17" s="62"/>
    </row>
    <row r="18" spans="1:8" s="45" customFormat="1" ht="15">
      <c r="A18" s="57" t="s">
        <v>37</v>
      </c>
      <c r="B18" s="133"/>
      <c r="C18" s="106">
        <f t="shared" si="0"/>
        <v>0</v>
      </c>
      <c r="D18" s="46"/>
      <c r="E18" s="136"/>
      <c r="F18" s="136"/>
      <c r="G18" s="61"/>
      <c r="H18" s="62"/>
    </row>
    <row r="19" spans="1:8" s="45" customFormat="1" ht="15">
      <c r="A19" s="57" t="s">
        <v>37</v>
      </c>
      <c r="B19" s="133"/>
      <c r="C19" s="106">
        <f t="shared" si="0"/>
        <v>0</v>
      </c>
      <c r="D19" s="46"/>
      <c r="E19" s="136"/>
      <c r="F19" s="136"/>
      <c r="G19" s="61"/>
      <c r="H19" s="62"/>
    </row>
    <row r="20" spans="1:8" s="42" customFormat="1" ht="15">
      <c r="A20" s="117" t="s">
        <v>126</v>
      </c>
      <c r="B20" s="118">
        <f>SUM(B9:B19)</f>
        <v>0</v>
      </c>
      <c r="C20" s="118">
        <f>SUM(C9:C19)</f>
        <v>0</v>
      </c>
      <c r="D20" s="47"/>
      <c r="E20" s="119">
        <f>SUM(E9:E19)</f>
        <v>0</v>
      </c>
      <c r="F20" s="119">
        <f>SUM(F9:F19)</f>
        <v>0</v>
      </c>
      <c r="G20" s="119">
        <f>SUM(G9:G19)</f>
        <v>0</v>
      </c>
      <c r="H20" s="119">
        <f>SUM(H9:H19)</f>
        <v>0</v>
      </c>
    </row>
    <row r="21" spans="1:8" s="42" customFormat="1" ht="15.75" thickBot="1">
      <c r="A21" s="47"/>
      <c r="B21" s="49"/>
      <c r="C21" s="47"/>
      <c r="D21" s="47"/>
      <c r="E21" s="50"/>
      <c r="F21" s="50"/>
      <c r="G21" s="50"/>
      <c r="H21" s="50"/>
    </row>
    <row r="22" spans="1:8" s="42" customFormat="1" ht="15.75" thickBot="1">
      <c r="A22" s="63" t="s">
        <v>129</v>
      </c>
      <c r="B22" s="64"/>
      <c r="C22" s="65">
        <f>B20</f>
        <v>0</v>
      </c>
      <c r="D22" s="49"/>
      <c r="E22" s="74" t="s">
        <v>130</v>
      </c>
      <c r="F22" s="75"/>
      <c r="G22" s="75"/>
      <c r="H22" s="76"/>
    </row>
    <row r="23" spans="1:8" s="42" customFormat="1" ht="15.75" thickBot="1">
      <c r="A23" s="66"/>
      <c r="B23" s="67"/>
      <c r="C23" s="68"/>
      <c r="D23" s="49"/>
      <c r="E23" s="77"/>
      <c r="F23" s="78"/>
      <c r="G23" s="78"/>
      <c r="H23" s="79"/>
    </row>
    <row r="24" spans="1:8" s="42" customFormat="1" ht="18.75" customHeight="1" thickBot="1">
      <c r="A24" s="85" t="s">
        <v>131</v>
      </c>
      <c r="B24" s="86"/>
      <c r="C24" s="87">
        <f>F20</f>
        <v>0</v>
      </c>
      <c r="D24" s="49"/>
      <c r="E24" s="88">
        <f>$C$22-E20</f>
        <v>0</v>
      </c>
      <c r="F24" s="89">
        <f>$C$22-F20</f>
        <v>0</v>
      </c>
      <c r="G24" s="89">
        <f>$C$22-G20</f>
        <v>0</v>
      </c>
      <c r="H24" s="90">
        <f>$C$22-H20</f>
        <v>0</v>
      </c>
    </row>
    <row r="25" spans="1:8" s="42" customFormat="1" ht="18.75" customHeight="1" thickBot="1">
      <c r="A25" s="69"/>
      <c r="B25" s="67"/>
      <c r="C25" s="70"/>
      <c r="D25" s="49"/>
      <c r="E25" s="80"/>
      <c r="F25" s="81"/>
      <c r="G25" s="81"/>
      <c r="H25" s="79"/>
    </row>
    <row r="26" spans="1:8" s="42" customFormat="1" ht="15.75" thickBot="1">
      <c r="A26" s="71" t="s">
        <v>132</v>
      </c>
      <c r="B26" s="72"/>
      <c r="C26" s="73">
        <f>C22-C24</f>
        <v>0</v>
      </c>
      <c r="D26" s="49"/>
      <c r="E26" s="82"/>
      <c r="F26" s="83"/>
      <c r="G26" s="83"/>
      <c r="H26" s="84"/>
    </row>
    <row r="27" spans="1:8" s="54" customFormat="1" ht="15.75" thickBot="1">
      <c r="A27" s="52"/>
      <c r="B27" s="50"/>
      <c r="C27" s="48"/>
      <c r="D27" s="49"/>
      <c r="E27" s="53"/>
      <c r="F27" s="51"/>
      <c r="G27" s="51"/>
      <c r="H27" s="50"/>
    </row>
    <row r="28" spans="1:8" s="42" customFormat="1" ht="15.75" thickBot="1">
      <c r="A28" s="120" t="s">
        <v>133</v>
      </c>
      <c r="B28" s="121"/>
      <c r="C28" s="121"/>
      <c r="D28" s="121"/>
      <c r="E28" s="121"/>
      <c r="F28" s="121"/>
      <c r="G28" s="121"/>
      <c r="H28" s="122"/>
    </row>
    <row r="29" spans="1:8" s="42" customFormat="1" ht="15">
      <c r="A29" s="91" t="s">
        <v>134</v>
      </c>
      <c r="B29" s="43"/>
      <c r="C29" s="43"/>
      <c r="D29" s="43"/>
      <c r="E29" s="43"/>
      <c r="F29" s="43"/>
      <c r="G29" s="43"/>
      <c r="H29" s="92"/>
    </row>
    <row r="30" spans="1:8" s="42" customFormat="1" ht="15">
      <c r="A30" s="107" t="s">
        <v>127</v>
      </c>
      <c r="B30" s="108"/>
      <c r="C30" s="108"/>
      <c r="D30" s="108"/>
      <c r="E30" s="108"/>
      <c r="F30" s="109">
        <f>C20</f>
        <v>0</v>
      </c>
      <c r="G30" s="110"/>
      <c r="H30" s="111"/>
    </row>
    <row r="31" spans="1:8" s="42" customFormat="1" ht="15">
      <c r="A31" s="93"/>
      <c r="B31" s="43"/>
      <c r="C31" s="43"/>
      <c r="D31" s="43"/>
      <c r="E31" s="43"/>
      <c r="F31" s="94"/>
      <c r="G31" s="95"/>
      <c r="H31" s="92"/>
    </row>
    <row r="32" spans="1:8" s="42" customFormat="1" ht="15">
      <c r="A32" s="96"/>
      <c r="B32" s="43"/>
      <c r="C32" s="43"/>
      <c r="D32" s="43"/>
      <c r="E32" s="112" t="s">
        <v>134</v>
      </c>
      <c r="F32" s="98">
        <f>SUM(F30:F31)</f>
        <v>0</v>
      </c>
      <c r="G32" s="113"/>
      <c r="H32" s="111"/>
    </row>
    <row r="33" spans="1:8" s="42" customFormat="1" ht="15">
      <c r="A33" s="91" t="s">
        <v>135</v>
      </c>
      <c r="B33" s="43"/>
      <c r="C33" s="43"/>
      <c r="D33" s="43"/>
      <c r="E33" s="97"/>
      <c r="F33" s="101"/>
      <c r="G33" s="102"/>
      <c r="H33" s="92"/>
    </row>
    <row r="34" spans="1:8" s="42" customFormat="1" ht="15">
      <c r="A34" s="107" t="s">
        <v>136</v>
      </c>
      <c r="B34" s="108"/>
      <c r="C34" s="108"/>
      <c r="D34" s="108"/>
      <c r="E34" s="114"/>
      <c r="F34" s="115">
        <f>C24</f>
        <v>0</v>
      </c>
      <c r="G34" s="116"/>
      <c r="H34" s="111"/>
    </row>
    <row r="35" spans="1:8" s="42" customFormat="1" ht="15">
      <c r="A35" s="93"/>
      <c r="B35" s="43"/>
      <c r="C35" s="43"/>
      <c r="D35" s="43"/>
      <c r="E35" s="97"/>
      <c r="F35" s="94"/>
      <c r="G35" s="95"/>
      <c r="H35" s="92"/>
    </row>
    <row r="36" spans="1:8" s="42" customFormat="1" ht="15">
      <c r="A36" s="93"/>
      <c r="B36" s="43"/>
      <c r="C36" s="43"/>
      <c r="D36" s="43"/>
      <c r="E36" s="112" t="s">
        <v>135</v>
      </c>
      <c r="F36" s="98">
        <f>SUM(F34:F35)</f>
        <v>0</v>
      </c>
      <c r="G36" s="113"/>
      <c r="H36" s="111"/>
    </row>
    <row r="37" spans="1:8" s="42" customFormat="1" ht="15">
      <c r="A37" s="93"/>
      <c r="B37" s="43"/>
      <c r="C37" s="43"/>
      <c r="D37" s="43"/>
      <c r="E37" s="97"/>
      <c r="F37" s="100"/>
      <c r="G37" s="99"/>
      <c r="H37" s="92"/>
    </row>
    <row r="38" spans="1:8" s="42" customFormat="1" ht="15">
      <c r="A38" s="93"/>
      <c r="B38" s="43"/>
      <c r="C38" s="43"/>
      <c r="D38" s="43"/>
      <c r="E38" s="58" t="s">
        <v>137</v>
      </c>
      <c r="F38" s="103">
        <f>F32-F36</f>
        <v>0</v>
      </c>
      <c r="G38" s="104" t="s">
        <v>138</v>
      </c>
      <c r="H38" s="105" t="e">
        <f>F38/F32</f>
        <v>#DIV/0!</v>
      </c>
    </row>
    <row r="39" spans="1:8" s="42" customFormat="1" ht="15.75" thickBot="1">
      <c r="A39" s="93"/>
      <c r="B39" s="43"/>
      <c r="C39" s="43"/>
      <c r="D39" s="43"/>
      <c r="E39" s="97"/>
      <c r="F39" s="100"/>
      <c r="G39" s="130"/>
      <c r="H39" s="131"/>
    </row>
    <row r="40" spans="1:8">
      <c r="A40" s="185" t="s">
        <v>153</v>
      </c>
      <c r="B40" s="186"/>
      <c r="C40" s="186"/>
      <c r="D40" s="186"/>
      <c r="E40" s="186"/>
      <c r="F40" s="186"/>
      <c r="G40" s="186"/>
      <c r="H40" s="187"/>
    </row>
    <row r="41" spans="1:8" ht="13.5" thickBot="1">
      <c r="A41" s="188"/>
      <c r="B41" s="189"/>
      <c r="C41" s="189"/>
      <c r="D41" s="189"/>
      <c r="E41" s="189"/>
      <c r="F41" s="189"/>
      <c r="G41" s="189"/>
      <c r="H41" s="190"/>
    </row>
  </sheetData>
  <mergeCells count="7">
    <mergeCell ref="A40:H41"/>
    <mergeCell ref="A1:H1"/>
    <mergeCell ref="A2:H2"/>
    <mergeCell ref="E3:G3"/>
    <mergeCell ref="A5:C5"/>
    <mergeCell ref="A7:C7"/>
    <mergeCell ref="E7:H7"/>
  </mergeCells>
  <conditionalFormatting sqref="H38">
    <cfRule type="cellIs" dxfId="91" priority="3" operator="greaterThan">
      <formula>0</formula>
    </cfRule>
    <cfRule type="cellIs" dxfId="90" priority="4" operator="lessThan">
      <formula>"o"</formula>
    </cfRule>
  </conditionalFormatting>
  <conditionalFormatting sqref="F38 E24:H24">
    <cfRule type="cellIs" dxfId="89" priority="1" operator="greaterThan">
      <formula>0</formula>
    </cfRule>
    <cfRule type="cellIs" dxfId="88" priority="2" operator="lessThan">
      <formula>0</formula>
    </cfRule>
  </conditionalFormatting>
  <hyperlinks>
    <hyperlink ref="E3:G3" location="'Procurement Schedule'!A1" display="CLICK RETURN TO MAIN BUDGET SHEET"/>
  </hyperlink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H41"/>
  <sheetViews>
    <sheetView workbookViewId="0">
      <selection activeCell="C20" sqref="C20"/>
    </sheetView>
  </sheetViews>
  <sheetFormatPr defaultRowHeight="12.75"/>
  <cols>
    <col min="1" max="1" width="35.7109375" style="33" customWidth="1"/>
    <col min="2" max="2" width="16" style="33" customWidth="1"/>
    <col min="3" max="3" width="16.5703125" style="33" customWidth="1"/>
    <col min="4" max="4" width="2.140625" style="33" customWidth="1"/>
    <col min="5" max="8" width="17.7109375" style="33" customWidth="1"/>
    <col min="9" max="16384" width="9.140625" style="33"/>
  </cols>
  <sheetData>
    <row r="1" spans="1:8" ht="23.25" customHeight="1" thickBot="1">
      <c r="A1" s="194" t="s">
        <v>119</v>
      </c>
      <c r="B1" s="195"/>
      <c r="C1" s="195"/>
      <c r="D1" s="195"/>
      <c r="E1" s="195"/>
      <c r="F1" s="195"/>
      <c r="G1" s="195"/>
      <c r="H1" s="195"/>
    </row>
    <row r="2" spans="1:8" ht="20.25" customHeight="1" thickBot="1">
      <c r="A2" s="196" t="s">
        <v>120</v>
      </c>
      <c r="B2" s="197"/>
      <c r="C2" s="197"/>
      <c r="D2" s="197"/>
      <c r="E2" s="197"/>
      <c r="F2" s="197"/>
      <c r="G2" s="197"/>
      <c r="H2" s="198"/>
    </row>
    <row r="3" spans="1:8" ht="47.25" thickBot="1">
      <c r="A3" s="34" t="s">
        <v>121</v>
      </c>
      <c r="B3" s="138"/>
      <c r="C3" s="139"/>
      <c r="D3" s="36"/>
      <c r="E3" s="191" t="s">
        <v>155</v>
      </c>
      <c r="F3" s="192"/>
      <c r="G3" s="193"/>
      <c r="H3" s="37"/>
    </row>
    <row r="4" spans="1:8" ht="16.5" thickBot="1">
      <c r="A4" s="34" t="s">
        <v>122</v>
      </c>
      <c r="B4" s="35" t="s">
        <v>140</v>
      </c>
      <c r="C4" s="36"/>
      <c r="D4" s="36"/>
      <c r="E4" s="36"/>
      <c r="F4" s="36"/>
      <c r="G4" s="36"/>
      <c r="H4" s="37"/>
    </row>
    <row r="5" spans="1:8" ht="16.5" thickBot="1">
      <c r="A5" s="182" t="s">
        <v>151</v>
      </c>
      <c r="B5" s="183"/>
      <c r="C5" s="184"/>
      <c r="D5" s="38"/>
      <c r="E5" s="124" t="s">
        <v>152</v>
      </c>
      <c r="F5" s="125"/>
      <c r="G5" s="125"/>
      <c r="H5" s="126"/>
    </row>
    <row r="6" spans="1:8" ht="13.5" thickBot="1">
      <c r="A6" s="39" t="s">
        <v>141</v>
      </c>
      <c r="B6" s="40"/>
      <c r="C6" s="40"/>
      <c r="D6" s="40"/>
      <c r="E6" s="40"/>
      <c r="F6" s="40"/>
      <c r="G6" s="40"/>
      <c r="H6" s="41"/>
    </row>
    <row r="7" spans="1:8" s="42" customFormat="1" ht="15">
      <c r="A7" s="199" t="s">
        <v>123</v>
      </c>
      <c r="B7" s="200"/>
      <c r="C7" s="201"/>
      <c r="D7" s="43"/>
      <c r="E7" s="202" t="s">
        <v>124</v>
      </c>
      <c r="F7" s="202"/>
      <c r="G7" s="202"/>
      <c r="H7" s="202"/>
    </row>
    <row r="8" spans="1:8" s="45" customFormat="1" ht="15">
      <c r="A8" s="55" t="s">
        <v>125</v>
      </c>
      <c r="B8" s="55" t="s">
        <v>126</v>
      </c>
      <c r="C8" s="55" t="s">
        <v>145</v>
      </c>
      <c r="D8" s="44"/>
      <c r="E8" s="129" t="s">
        <v>37</v>
      </c>
      <c r="F8" s="129" t="s">
        <v>37</v>
      </c>
      <c r="G8" s="129" t="s">
        <v>37</v>
      </c>
      <c r="H8" s="129" t="s">
        <v>37</v>
      </c>
    </row>
    <row r="9" spans="1:8" s="45" customFormat="1" ht="15">
      <c r="A9" s="59" t="s">
        <v>161</v>
      </c>
      <c r="B9" s="123"/>
      <c r="C9" s="106">
        <f>B9-(B9*0)</f>
        <v>0</v>
      </c>
      <c r="D9" s="46"/>
      <c r="E9" s="127"/>
      <c r="F9" s="127"/>
      <c r="G9" s="128"/>
      <c r="H9" s="128"/>
    </row>
    <row r="10" spans="1:8" s="45" customFormat="1" ht="15">
      <c r="A10" s="57" t="s">
        <v>37</v>
      </c>
      <c r="B10" s="132"/>
      <c r="C10" s="106">
        <f t="shared" ref="C10:C19" si="0">B10-(B10*0)</f>
        <v>0</v>
      </c>
      <c r="D10" s="46"/>
      <c r="E10" s="135"/>
      <c r="F10" s="135"/>
      <c r="G10" s="60"/>
      <c r="H10" s="60"/>
    </row>
    <row r="11" spans="1:8" s="45" customFormat="1" ht="15">
      <c r="A11" s="57" t="s">
        <v>37</v>
      </c>
      <c r="B11" s="134"/>
      <c r="C11" s="106">
        <f t="shared" si="0"/>
        <v>0</v>
      </c>
      <c r="D11" s="46"/>
      <c r="E11" s="136"/>
      <c r="F11" s="136"/>
      <c r="G11" s="61"/>
      <c r="H11" s="62"/>
    </row>
    <row r="12" spans="1:8" s="45" customFormat="1" ht="15">
      <c r="A12" s="57" t="s">
        <v>37</v>
      </c>
      <c r="B12" s="133"/>
      <c r="C12" s="106">
        <f t="shared" si="0"/>
        <v>0</v>
      </c>
      <c r="D12" s="46"/>
      <c r="E12" s="137"/>
      <c r="F12" s="136"/>
      <c r="G12" s="61"/>
      <c r="H12" s="62"/>
    </row>
    <row r="13" spans="1:8" s="45" customFormat="1" ht="15">
      <c r="A13" s="57" t="s">
        <v>37</v>
      </c>
      <c r="B13" s="133"/>
      <c r="C13" s="106">
        <f t="shared" si="0"/>
        <v>0</v>
      </c>
      <c r="D13" s="46"/>
      <c r="E13" s="137"/>
      <c r="F13" s="136"/>
      <c r="G13" s="61"/>
      <c r="H13" s="62"/>
    </row>
    <row r="14" spans="1:8" s="45" customFormat="1" ht="15">
      <c r="A14" s="57" t="s">
        <v>37</v>
      </c>
      <c r="B14" s="133"/>
      <c r="C14" s="106">
        <f t="shared" si="0"/>
        <v>0</v>
      </c>
      <c r="D14" s="46"/>
      <c r="E14" s="137"/>
      <c r="F14" s="136"/>
      <c r="G14" s="61"/>
      <c r="H14" s="62"/>
    </row>
    <row r="15" spans="1:8" s="45" customFormat="1" ht="15">
      <c r="A15" s="57" t="s">
        <v>37</v>
      </c>
      <c r="B15" s="133"/>
      <c r="C15" s="106">
        <f t="shared" si="0"/>
        <v>0</v>
      </c>
      <c r="D15" s="46"/>
      <c r="E15" s="136"/>
      <c r="F15" s="136"/>
      <c r="G15" s="61"/>
      <c r="H15" s="62"/>
    </row>
    <row r="16" spans="1:8" s="45" customFormat="1" ht="15">
      <c r="A16" s="57" t="s">
        <v>37</v>
      </c>
      <c r="B16" s="133"/>
      <c r="C16" s="106">
        <f t="shared" si="0"/>
        <v>0</v>
      </c>
      <c r="D16" s="46"/>
      <c r="E16" s="136"/>
      <c r="F16" s="136"/>
      <c r="G16" s="61"/>
      <c r="H16" s="62"/>
    </row>
    <row r="17" spans="1:8" s="45" customFormat="1" ht="15">
      <c r="A17" s="57" t="s">
        <v>37</v>
      </c>
      <c r="B17" s="133"/>
      <c r="C17" s="106">
        <f t="shared" si="0"/>
        <v>0</v>
      </c>
      <c r="D17" s="46"/>
      <c r="E17" s="136"/>
      <c r="F17" s="136"/>
      <c r="G17" s="61"/>
      <c r="H17" s="62"/>
    </row>
    <row r="18" spans="1:8" s="45" customFormat="1" ht="15">
      <c r="A18" s="57" t="s">
        <v>37</v>
      </c>
      <c r="B18" s="133"/>
      <c r="C18" s="106">
        <f t="shared" si="0"/>
        <v>0</v>
      </c>
      <c r="D18" s="46"/>
      <c r="E18" s="136"/>
      <c r="F18" s="136"/>
      <c r="G18" s="61"/>
      <c r="H18" s="62"/>
    </row>
    <row r="19" spans="1:8" s="45" customFormat="1" ht="15">
      <c r="A19" s="57" t="s">
        <v>37</v>
      </c>
      <c r="B19" s="133"/>
      <c r="C19" s="106">
        <f t="shared" si="0"/>
        <v>0</v>
      </c>
      <c r="D19" s="46"/>
      <c r="E19" s="136"/>
      <c r="F19" s="136"/>
      <c r="G19" s="61"/>
      <c r="H19" s="62"/>
    </row>
    <row r="20" spans="1:8" s="42" customFormat="1" ht="15">
      <c r="A20" s="117" t="s">
        <v>126</v>
      </c>
      <c r="B20" s="118">
        <f>SUM(B9:B19)</f>
        <v>0</v>
      </c>
      <c r="C20" s="118">
        <f>SUM(C9:C19)</f>
        <v>0</v>
      </c>
      <c r="D20" s="47"/>
      <c r="E20" s="119">
        <f>SUM(E9:E19)</f>
        <v>0</v>
      </c>
      <c r="F20" s="119">
        <f>SUM(F9:F19)</f>
        <v>0</v>
      </c>
      <c r="G20" s="119">
        <f>SUM(G9:G19)</f>
        <v>0</v>
      </c>
      <c r="H20" s="119">
        <f>SUM(H9:H19)</f>
        <v>0</v>
      </c>
    </row>
    <row r="21" spans="1:8" s="42" customFormat="1" ht="15.75" thickBot="1">
      <c r="A21" s="47"/>
      <c r="B21" s="49"/>
      <c r="C21" s="47"/>
      <c r="D21" s="47"/>
      <c r="E21" s="50"/>
      <c r="F21" s="50"/>
      <c r="G21" s="50"/>
      <c r="H21" s="50"/>
    </row>
    <row r="22" spans="1:8" s="42" customFormat="1" ht="15.75" thickBot="1">
      <c r="A22" s="63" t="s">
        <v>129</v>
      </c>
      <c r="B22" s="64"/>
      <c r="C22" s="65">
        <f>B20</f>
        <v>0</v>
      </c>
      <c r="D22" s="49"/>
      <c r="E22" s="74" t="s">
        <v>130</v>
      </c>
      <c r="F22" s="75"/>
      <c r="G22" s="75"/>
      <c r="H22" s="76"/>
    </row>
    <row r="23" spans="1:8" s="42" customFormat="1" ht="15.75" thickBot="1">
      <c r="A23" s="66"/>
      <c r="B23" s="67"/>
      <c r="C23" s="68"/>
      <c r="D23" s="49"/>
      <c r="E23" s="77"/>
      <c r="F23" s="78"/>
      <c r="G23" s="78"/>
      <c r="H23" s="79"/>
    </row>
    <row r="24" spans="1:8" s="42" customFormat="1" ht="18.75" customHeight="1" thickBot="1">
      <c r="A24" s="85" t="s">
        <v>131</v>
      </c>
      <c r="B24" s="86"/>
      <c r="C24" s="87"/>
      <c r="D24" s="49"/>
      <c r="E24" s="88">
        <f>$C$22-E20</f>
        <v>0</v>
      </c>
      <c r="F24" s="89">
        <f>$C$22-F20</f>
        <v>0</v>
      </c>
      <c r="G24" s="89">
        <f>$C$22-G20</f>
        <v>0</v>
      </c>
      <c r="H24" s="90">
        <f>$C$22-H20</f>
        <v>0</v>
      </c>
    </row>
    <row r="25" spans="1:8" s="42" customFormat="1" ht="18.75" customHeight="1" thickBot="1">
      <c r="A25" s="69"/>
      <c r="B25" s="67"/>
      <c r="C25" s="70"/>
      <c r="D25" s="49"/>
      <c r="E25" s="80"/>
      <c r="F25" s="81"/>
      <c r="G25" s="81"/>
      <c r="H25" s="79"/>
    </row>
    <row r="26" spans="1:8" s="42" customFormat="1" ht="15.75" thickBot="1">
      <c r="A26" s="71" t="s">
        <v>132</v>
      </c>
      <c r="B26" s="72"/>
      <c r="C26" s="73">
        <f>C22-C24</f>
        <v>0</v>
      </c>
      <c r="D26" s="49"/>
      <c r="E26" s="82"/>
      <c r="F26" s="83"/>
      <c r="G26" s="83"/>
      <c r="H26" s="84"/>
    </row>
    <row r="27" spans="1:8" s="54" customFormat="1" ht="15.75" thickBot="1">
      <c r="A27" s="52"/>
      <c r="B27" s="50"/>
      <c r="C27" s="48"/>
      <c r="D27" s="49"/>
      <c r="E27" s="53"/>
      <c r="F27" s="51"/>
      <c r="G27" s="51"/>
      <c r="H27" s="50"/>
    </row>
    <row r="28" spans="1:8" s="42" customFormat="1" ht="15.75" thickBot="1">
      <c r="A28" s="120" t="s">
        <v>133</v>
      </c>
      <c r="B28" s="121"/>
      <c r="C28" s="121"/>
      <c r="D28" s="121"/>
      <c r="E28" s="121"/>
      <c r="F28" s="121"/>
      <c r="G28" s="121"/>
      <c r="H28" s="122"/>
    </row>
    <row r="29" spans="1:8" s="42" customFormat="1" ht="15">
      <c r="A29" s="91" t="s">
        <v>134</v>
      </c>
      <c r="B29" s="43"/>
      <c r="C29" s="43"/>
      <c r="D29" s="43"/>
      <c r="E29" s="43"/>
      <c r="F29" s="43"/>
      <c r="G29" s="43"/>
      <c r="H29" s="92"/>
    </row>
    <row r="30" spans="1:8" s="42" customFormat="1" ht="15">
      <c r="A30" s="107" t="s">
        <v>127</v>
      </c>
      <c r="B30" s="108"/>
      <c r="C30" s="108"/>
      <c r="D30" s="108"/>
      <c r="E30" s="108"/>
      <c r="F30" s="109">
        <f>C20</f>
        <v>0</v>
      </c>
      <c r="G30" s="110"/>
      <c r="H30" s="111"/>
    </row>
    <row r="31" spans="1:8" s="42" customFormat="1" ht="15">
      <c r="A31" s="93"/>
      <c r="B31" s="43"/>
      <c r="C31" s="43"/>
      <c r="D31" s="43"/>
      <c r="E31" s="43"/>
      <c r="F31" s="94"/>
      <c r="G31" s="95"/>
      <c r="H31" s="92"/>
    </row>
    <row r="32" spans="1:8" s="42" customFormat="1" ht="15">
      <c r="A32" s="96"/>
      <c r="B32" s="43"/>
      <c r="C32" s="43"/>
      <c r="D32" s="43"/>
      <c r="E32" s="112" t="s">
        <v>134</v>
      </c>
      <c r="F32" s="98">
        <f>SUM(F30:F31)</f>
        <v>0</v>
      </c>
      <c r="G32" s="113"/>
      <c r="H32" s="111"/>
    </row>
    <row r="33" spans="1:8" s="42" customFormat="1" ht="15">
      <c r="A33" s="91" t="s">
        <v>135</v>
      </c>
      <c r="B33" s="43"/>
      <c r="C33" s="43"/>
      <c r="D33" s="43"/>
      <c r="E33" s="97"/>
      <c r="F33" s="101"/>
      <c r="G33" s="102"/>
      <c r="H33" s="92"/>
    </row>
    <row r="34" spans="1:8" s="42" customFormat="1" ht="15">
      <c r="A34" s="107" t="s">
        <v>136</v>
      </c>
      <c r="B34" s="108"/>
      <c r="C34" s="108"/>
      <c r="D34" s="108"/>
      <c r="E34" s="114"/>
      <c r="F34" s="115">
        <f>C24</f>
        <v>0</v>
      </c>
      <c r="G34" s="116"/>
      <c r="H34" s="111"/>
    </row>
    <row r="35" spans="1:8" s="42" customFormat="1" ht="15">
      <c r="A35" s="93"/>
      <c r="B35" s="43"/>
      <c r="C35" s="43"/>
      <c r="D35" s="43"/>
      <c r="E35" s="97"/>
      <c r="F35" s="94"/>
      <c r="G35" s="95"/>
      <c r="H35" s="92"/>
    </row>
    <row r="36" spans="1:8" s="42" customFormat="1" ht="15">
      <c r="A36" s="93"/>
      <c r="B36" s="43"/>
      <c r="C36" s="43"/>
      <c r="D36" s="43"/>
      <c r="E36" s="112" t="s">
        <v>135</v>
      </c>
      <c r="F36" s="98">
        <f>SUM(F34:F35)</f>
        <v>0</v>
      </c>
      <c r="G36" s="113"/>
      <c r="H36" s="111"/>
    </row>
    <row r="37" spans="1:8" s="42" customFormat="1" ht="15">
      <c r="A37" s="93"/>
      <c r="B37" s="43"/>
      <c r="C37" s="43"/>
      <c r="D37" s="43"/>
      <c r="E37" s="97"/>
      <c r="F37" s="100"/>
      <c r="G37" s="99"/>
      <c r="H37" s="92"/>
    </row>
    <row r="38" spans="1:8" s="42" customFormat="1" ht="15">
      <c r="A38" s="93"/>
      <c r="B38" s="43"/>
      <c r="C38" s="43"/>
      <c r="D38" s="43"/>
      <c r="E38" s="58" t="s">
        <v>137</v>
      </c>
      <c r="F38" s="103">
        <f>F32-F36</f>
        <v>0</v>
      </c>
      <c r="G38" s="104" t="s">
        <v>138</v>
      </c>
      <c r="H38" s="105" t="e">
        <f>F38/F32</f>
        <v>#DIV/0!</v>
      </c>
    </row>
    <row r="39" spans="1:8" s="42" customFormat="1" ht="15.75" thickBot="1">
      <c r="A39" s="93"/>
      <c r="B39" s="43"/>
      <c r="C39" s="43"/>
      <c r="D39" s="43"/>
      <c r="E39" s="97"/>
      <c r="F39" s="100"/>
      <c r="G39" s="130"/>
      <c r="H39" s="131"/>
    </row>
    <row r="40" spans="1:8">
      <c r="A40" s="185" t="s">
        <v>153</v>
      </c>
      <c r="B40" s="186"/>
      <c r="C40" s="186"/>
      <c r="D40" s="186"/>
      <c r="E40" s="186"/>
      <c r="F40" s="186"/>
      <c r="G40" s="186"/>
      <c r="H40" s="187"/>
    </row>
    <row r="41" spans="1:8" ht="13.5" thickBot="1">
      <c r="A41" s="188"/>
      <c r="B41" s="189"/>
      <c r="C41" s="189"/>
      <c r="D41" s="189"/>
      <c r="E41" s="189"/>
      <c r="F41" s="189"/>
      <c r="G41" s="189"/>
      <c r="H41" s="190"/>
    </row>
  </sheetData>
  <mergeCells count="7">
    <mergeCell ref="A40:H41"/>
    <mergeCell ref="A1:H1"/>
    <mergeCell ref="A2:H2"/>
    <mergeCell ref="E3:G3"/>
    <mergeCell ref="A5:C5"/>
    <mergeCell ref="A7:C7"/>
    <mergeCell ref="E7:H7"/>
  </mergeCells>
  <conditionalFormatting sqref="H38">
    <cfRule type="cellIs" dxfId="195" priority="3" operator="greaterThan">
      <formula>0</formula>
    </cfRule>
    <cfRule type="cellIs" dxfId="194" priority="4" operator="lessThan">
      <formula>"o"</formula>
    </cfRule>
  </conditionalFormatting>
  <conditionalFormatting sqref="F38 E24:H24">
    <cfRule type="cellIs" dxfId="193" priority="1" operator="greaterThan">
      <formula>0</formula>
    </cfRule>
    <cfRule type="cellIs" dxfId="192" priority="2" operator="lessThan">
      <formula>0</formula>
    </cfRule>
  </conditionalFormatting>
  <hyperlinks>
    <hyperlink ref="E3:G3" location="'Procurement Schedule'!A1" display="CLICK RETURN TO MAIN BUDGET SHEET"/>
  </hyperlinks>
  <pageMargins left="0.7" right="0.7" top="0.75" bottom="0.75" header="0.3" footer="0.3"/>
  <pageSetup paperSize="9" orientation="portrait" horizontalDpi="0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FFFF00"/>
  </sheetPr>
  <dimension ref="A1:H41"/>
  <sheetViews>
    <sheetView workbookViewId="0">
      <selection activeCell="E3" sqref="E3:G3"/>
    </sheetView>
  </sheetViews>
  <sheetFormatPr defaultRowHeight="12.75"/>
  <cols>
    <col min="1" max="1" width="35.7109375" style="33" customWidth="1"/>
    <col min="2" max="2" width="16" style="33" customWidth="1"/>
    <col min="3" max="3" width="16.5703125" style="33" customWidth="1"/>
    <col min="4" max="4" width="2.140625" style="33" customWidth="1"/>
    <col min="5" max="8" width="17.7109375" style="33" customWidth="1"/>
    <col min="9" max="16384" width="9.140625" style="33"/>
  </cols>
  <sheetData>
    <row r="1" spans="1:8" ht="23.25" customHeight="1" thickBot="1">
      <c r="A1" s="194" t="s">
        <v>119</v>
      </c>
      <c r="B1" s="195"/>
      <c r="C1" s="195"/>
      <c r="D1" s="195"/>
      <c r="E1" s="195"/>
      <c r="F1" s="195"/>
      <c r="G1" s="195"/>
      <c r="H1" s="195"/>
    </row>
    <row r="2" spans="1:8" ht="20.25" customHeight="1" thickBot="1">
      <c r="A2" s="196" t="s">
        <v>120</v>
      </c>
      <c r="B2" s="197"/>
      <c r="C2" s="197"/>
      <c r="D2" s="197"/>
      <c r="E2" s="197"/>
      <c r="F2" s="197"/>
      <c r="G2" s="197"/>
      <c r="H2" s="198"/>
    </row>
    <row r="3" spans="1:8" ht="47.25" thickBot="1">
      <c r="A3" s="34" t="s">
        <v>121</v>
      </c>
      <c r="B3" s="138"/>
      <c r="C3" s="139"/>
      <c r="D3" s="36"/>
      <c r="E3" s="191" t="s">
        <v>155</v>
      </c>
      <c r="F3" s="192"/>
      <c r="G3" s="193"/>
      <c r="H3" s="37"/>
    </row>
    <row r="4" spans="1:8" ht="16.5" thickBot="1">
      <c r="A4" s="34" t="s">
        <v>122</v>
      </c>
      <c r="B4" s="35" t="s">
        <v>191</v>
      </c>
      <c r="C4" s="36"/>
      <c r="D4" s="36"/>
      <c r="E4" s="36"/>
      <c r="F4" s="36"/>
      <c r="G4" s="36"/>
      <c r="H4" s="37"/>
    </row>
    <row r="5" spans="1:8" ht="16.5" thickBot="1">
      <c r="A5" s="182" t="s">
        <v>151</v>
      </c>
      <c r="B5" s="183"/>
      <c r="C5" s="184"/>
      <c r="D5" s="38"/>
      <c r="E5" s="124" t="s">
        <v>152</v>
      </c>
      <c r="F5" s="125"/>
      <c r="G5" s="125"/>
      <c r="H5" s="126"/>
    </row>
    <row r="6" spans="1:8" ht="13.5" thickBot="1">
      <c r="A6" s="39" t="s">
        <v>141</v>
      </c>
      <c r="B6" s="40"/>
      <c r="C6" s="40"/>
      <c r="D6" s="40"/>
      <c r="E6" s="40"/>
      <c r="F6" s="40"/>
      <c r="G6" s="40"/>
      <c r="H6" s="41"/>
    </row>
    <row r="7" spans="1:8" s="42" customFormat="1" ht="15">
      <c r="A7" s="199" t="s">
        <v>123</v>
      </c>
      <c r="B7" s="200"/>
      <c r="C7" s="201"/>
      <c r="D7" s="43"/>
      <c r="E7" s="202" t="s">
        <v>124</v>
      </c>
      <c r="F7" s="202"/>
      <c r="G7" s="202"/>
      <c r="H7" s="202"/>
    </row>
    <row r="8" spans="1:8" s="45" customFormat="1" ht="15">
      <c r="A8" s="55" t="s">
        <v>125</v>
      </c>
      <c r="B8" s="55" t="s">
        <v>126</v>
      </c>
      <c r="C8" s="55" t="s">
        <v>145</v>
      </c>
      <c r="D8" s="44"/>
      <c r="E8" s="129" t="s">
        <v>37</v>
      </c>
      <c r="F8" s="129" t="s">
        <v>37</v>
      </c>
      <c r="G8" s="129" t="s">
        <v>37</v>
      </c>
      <c r="H8" s="129" t="s">
        <v>37</v>
      </c>
    </row>
    <row r="9" spans="1:8" s="45" customFormat="1" ht="15">
      <c r="A9" s="59" t="s">
        <v>161</v>
      </c>
      <c r="B9" s="123"/>
      <c r="C9" s="106">
        <f>B9-(B9*0)</f>
        <v>0</v>
      </c>
      <c r="D9" s="46"/>
      <c r="E9" s="127"/>
      <c r="F9" s="127"/>
      <c r="G9" s="128"/>
      <c r="H9" s="128"/>
    </row>
    <row r="10" spans="1:8" s="45" customFormat="1" ht="15">
      <c r="A10" s="57" t="s">
        <v>150</v>
      </c>
      <c r="B10" s="132"/>
      <c r="C10" s="106">
        <f t="shared" ref="C10:C19" si="0">B10-(B10*0)</f>
        <v>0</v>
      </c>
      <c r="D10" s="46"/>
      <c r="E10" s="135"/>
      <c r="F10" s="135"/>
      <c r="G10" s="60"/>
      <c r="H10" s="60"/>
    </row>
    <row r="11" spans="1:8" s="45" customFormat="1" ht="15">
      <c r="A11" s="57" t="s">
        <v>147</v>
      </c>
      <c r="B11" s="134"/>
      <c r="C11" s="106">
        <f t="shared" si="0"/>
        <v>0</v>
      </c>
      <c r="D11" s="46"/>
      <c r="E11" s="136"/>
      <c r="F11" s="136"/>
      <c r="G11" s="61"/>
      <c r="H11" s="62"/>
    </row>
    <row r="12" spans="1:8" s="45" customFormat="1" ht="15">
      <c r="A12" s="57" t="s">
        <v>148</v>
      </c>
      <c r="B12" s="133"/>
      <c r="C12" s="106">
        <f t="shared" si="0"/>
        <v>0</v>
      </c>
      <c r="D12" s="46"/>
      <c r="E12" s="137"/>
      <c r="F12" s="136"/>
      <c r="G12" s="61"/>
      <c r="H12" s="62"/>
    </row>
    <row r="13" spans="1:8" s="45" customFormat="1" ht="15">
      <c r="A13" s="57" t="s">
        <v>149</v>
      </c>
      <c r="B13" s="133"/>
      <c r="C13" s="106">
        <f t="shared" si="0"/>
        <v>0</v>
      </c>
      <c r="D13" s="46"/>
      <c r="E13" s="137"/>
      <c r="F13" s="136"/>
      <c r="G13" s="61"/>
      <c r="H13" s="62"/>
    </row>
    <row r="14" spans="1:8" s="45" customFormat="1" ht="15">
      <c r="A14" s="57" t="s">
        <v>37</v>
      </c>
      <c r="B14" s="133"/>
      <c r="C14" s="106">
        <f t="shared" si="0"/>
        <v>0</v>
      </c>
      <c r="D14" s="46"/>
      <c r="E14" s="137"/>
      <c r="F14" s="136"/>
      <c r="G14" s="61"/>
      <c r="H14" s="62"/>
    </row>
    <row r="15" spans="1:8" s="45" customFormat="1" ht="15">
      <c r="A15" s="57" t="s">
        <v>37</v>
      </c>
      <c r="B15" s="133"/>
      <c r="C15" s="106">
        <f t="shared" si="0"/>
        <v>0</v>
      </c>
      <c r="D15" s="46"/>
      <c r="E15" s="136"/>
      <c r="F15" s="136"/>
      <c r="G15" s="61"/>
      <c r="H15" s="62"/>
    </row>
    <row r="16" spans="1:8" s="45" customFormat="1" ht="15">
      <c r="A16" s="57" t="s">
        <v>37</v>
      </c>
      <c r="B16" s="133"/>
      <c r="C16" s="106">
        <f t="shared" si="0"/>
        <v>0</v>
      </c>
      <c r="D16" s="46"/>
      <c r="E16" s="136"/>
      <c r="F16" s="136"/>
      <c r="G16" s="61"/>
      <c r="H16" s="62"/>
    </row>
    <row r="17" spans="1:8" s="45" customFormat="1" ht="15">
      <c r="A17" s="57" t="s">
        <v>37</v>
      </c>
      <c r="B17" s="133"/>
      <c r="C17" s="106">
        <f t="shared" si="0"/>
        <v>0</v>
      </c>
      <c r="D17" s="46"/>
      <c r="E17" s="136"/>
      <c r="F17" s="136"/>
      <c r="G17" s="61"/>
      <c r="H17" s="62"/>
    </row>
    <row r="18" spans="1:8" s="45" customFormat="1" ht="15">
      <c r="A18" s="57" t="s">
        <v>37</v>
      </c>
      <c r="B18" s="133"/>
      <c r="C18" s="106">
        <f t="shared" si="0"/>
        <v>0</v>
      </c>
      <c r="D18" s="46"/>
      <c r="E18" s="136"/>
      <c r="F18" s="136"/>
      <c r="G18" s="61"/>
      <c r="H18" s="62"/>
    </row>
    <row r="19" spans="1:8" s="45" customFormat="1" ht="15">
      <c r="A19" s="57" t="s">
        <v>37</v>
      </c>
      <c r="B19" s="133"/>
      <c r="C19" s="106">
        <f t="shared" si="0"/>
        <v>0</v>
      </c>
      <c r="D19" s="46"/>
      <c r="E19" s="136"/>
      <c r="F19" s="136"/>
      <c r="G19" s="61"/>
      <c r="H19" s="62"/>
    </row>
    <row r="20" spans="1:8" s="42" customFormat="1" ht="15">
      <c r="A20" s="117" t="s">
        <v>126</v>
      </c>
      <c r="B20" s="118">
        <f>SUM(B9:B19)</f>
        <v>0</v>
      </c>
      <c r="C20" s="118">
        <f>SUM(C9:C19)</f>
        <v>0</v>
      </c>
      <c r="D20" s="47"/>
      <c r="E20" s="119">
        <f>SUM(E9:E19)</f>
        <v>0</v>
      </c>
      <c r="F20" s="119">
        <f>SUM(F9:F19)</f>
        <v>0</v>
      </c>
      <c r="G20" s="119">
        <f>SUM(G9:G19)</f>
        <v>0</v>
      </c>
      <c r="H20" s="119">
        <f>SUM(H9:H19)</f>
        <v>0</v>
      </c>
    </row>
    <row r="21" spans="1:8" s="42" customFormat="1" ht="15.75" thickBot="1">
      <c r="A21" s="47"/>
      <c r="B21" s="49"/>
      <c r="C21" s="47"/>
      <c r="D21" s="47"/>
      <c r="E21" s="50"/>
      <c r="F21" s="50"/>
      <c r="G21" s="50"/>
      <c r="H21" s="50"/>
    </row>
    <row r="22" spans="1:8" s="42" customFormat="1" ht="15.75" thickBot="1">
      <c r="A22" s="63" t="s">
        <v>129</v>
      </c>
      <c r="B22" s="64"/>
      <c r="C22" s="65">
        <f>B20</f>
        <v>0</v>
      </c>
      <c r="D22" s="49"/>
      <c r="E22" s="74" t="s">
        <v>130</v>
      </c>
      <c r="F22" s="75"/>
      <c r="G22" s="75"/>
      <c r="H22" s="76"/>
    </row>
    <row r="23" spans="1:8" s="42" customFormat="1" ht="15.75" thickBot="1">
      <c r="A23" s="66"/>
      <c r="B23" s="67"/>
      <c r="C23" s="68"/>
      <c r="D23" s="49"/>
      <c r="E23" s="77"/>
      <c r="F23" s="78"/>
      <c r="G23" s="78"/>
      <c r="H23" s="79"/>
    </row>
    <row r="24" spans="1:8" s="42" customFormat="1" ht="18.75" customHeight="1" thickBot="1">
      <c r="A24" s="85" t="s">
        <v>131</v>
      </c>
      <c r="B24" s="86"/>
      <c r="C24" s="87">
        <f>F20</f>
        <v>0</v>
      </c>
      <c r="D24" s="49"/>
      <c r="E24" s="88">
        <f>$C$22-E20</f>
        <v>0</v>
      </c>
      <c r="F24" s="89">
        <f>$C$22-F20</f>
        <v>0</v>
      </c>
      <c r="G24" s="89">
        <f>$C$22-G20</f>
        <v>0</v>
      </c>
      <c r="H24" s="90">
        <f>$C$22-H20</f>
        <v>0</v>
      </c>
    </row>
    <row r="25" spans="1:8" s="42" customFormat="1" ht="18.75" customHeight="1" thickBot="1">
      <c r="A25" s="69"/>
      <c r="B25" s="67"/>
      <c r="C25" s="70"/>
      <c r="D25" s="49"/>
      <c r="E25" s="80"/>
      <c r="F25" s="81"/>
      <c r="G25" s="81"/>
      <c r="H25" s="79"/>
    </row>
    <row r="26" spans="1:8" s="42" customFormat="1" ht="15.75" thickBot="1">
      <c r="A26" s="71" t="s">
        <v>132</v>
      </c>
      <c r="B26" s="72"/>
      <c r="C26" s="73">
        <f>C22-C24</f>
        <v>0</v>
      </c>
      <c r="D26" s="49"/>
      <c r="E26" s="82"/>
      <c r="F26" s="83"/>
      <c r="G26" s="83"/>
      <c r="H26" s="84"/>
    </row>
    <row r="27" spans="1:8" s="54" customFormat="1" ht="15.75" thickBot="1">
      <c r="A27" s="52"/>
      <c r="B27" s="50"/>
      <c r="C27" s="48"/>
      <c r="D27" s="49"/>
      <c r="E27" s="53"/>
      <c r="F27" s="51"/>
      <c r="G27" s="51"/>
      <c r="H27" s="50"/>
    </row>
    <row r="28" spans="1:8" s="42" customFormat="1" ht="15.75" thickBot="1">
      <c r="A28" s="120" t="s">
        <v>133</v>
      </c>
      <c r="B28" s="121"/>
      <c r="C28" s="121"/>
      <c r="D28" s="121"/>
      <c r="E28" s="121"/>
      <c r="F28" s="121"/>
      <c r="G28" s="121"/>
      <c r="H28" s="122"/>
    </row>
    <row r="29" spans="1:8" s="42" customFormat="1" ht="15">
      <c r="A29" s="91" t="s">
        <v>134</v>
      </c>
      <c r="B29" s="43"/>
      <c r="C29" s="43"/>
      <c r="D29" s="43"/>
      <c r="E29" s="43"/>
      <c r="F29" s="43"/>
      <c r="G29" s="43"/>
      <c r="H29" s="92"/>
    </row>
    <row r="30" spans="1:8" s="42" customFormat="1" ht="15">
      <c r="A30" s="107" t="s">
        <v>127</v>
      </c>
      <c r="B30" s="108"/>
      <c r="C30" s="108"/>
      <c r="D30" s="108"/>
      <c r="E30" s="108"/>
      <c r="F30" s="109">
        <f>C20</f>
        <v>0</v>
      </c>
      <c r="G30" s="110"/>
      <c r="H30" s="111"/>
    </row>
    <row r="31" spans="1:8" s="42" customFormat="1" ht="15">
      <c r="A31" s="93"/>
      <c r="B31" s="43"/>
      <c r="C31" s="43"/>
      <c r="D31" s="43"/>
      <c r="E31" s="43"/>
      <c r="F31" s="94"/>
      <c r="G31" s="95"/>
      <c r="H31" s="92"/>
    </row>
    <row r="32" spans="1:8" s="42" customFormat="1" ht="15">
      <c r="A32" s="96"/>
      <c r="B32" s="43"/>
      <c r="C32" s="43"/>
      <c r="D32" s="43"/>
      <c r="E32" s="112" t="s">
        <v>134</v>
      </c>
      <c r="F32" s="98">
        <f>SUM(F30:F31)</f>
        <v>0</v>
      </c>
      <c r="G32" s="113"/>
      <c r="H32" s="111"/>
    </row>
    <row r="33" spans="1:8" s="42" customFormat="1" ht="15">
      <c r="A33" s="91" t="s">
        <v>135</v>
      </c>
      <c r="B33" s="43"/>
      <c r="C33" s="43"/>
      <c r="D33" s="43"/>
      <c r="E33" s="97"/>
      <c r="F33" s="101"/>
      <c r="G33" s="102"/>
      <c r="H33" s="92"/>
    </row>
    <row r="34" spans="1:8" s="42" customFormat="1" ht="15">
      <c r="A34" s="107" t="s">
        <v>136</v>
      </c>
      <c r="B34" s="108"/>
      <c r="C34" s="108"/>
      <c r="D34" s="108"/>
      <c r="E34" s="114"/>
      <c r="F34" s="115">
        <f>C24</f>
        <v>0</v>
      </c>
      <c r="G34" s="116"/>
      <c r="H34" s="111"/>
    </row>
    <row r="35" spans="1:8" s="42" customFormat="1" ht="15">
      <c r="A35" s="93"/>
      <c r="B35" s="43"/>
      <c r="C35" s="43"/>
      <c r="D35" s="43"/>
      <c r="E35" s="97"/>
      <c r="F35" s="94"/>
      <c r="G35" s="95"/>
      <c r="H35" s="92"/>
    </row>
    <row r="36" spans="1:8" s="42" customFormat="1" ht="15">
      <c r="A36" s="93"/>
      <c r="B36" s="43"/>
      <c r="C36" s="43"/>
      <c r="D36" s="43"/>
      <c r="E36" s="112" t="s">
        <v>135</v>
      </c>
      <c r="F36" s="98">
        <f>SUM(F34:F35)</f>
        <v>0</v>
      </c>
      <c r="G36" s="113"/>
      <c r="H36" s="111"/>
    </row>
    <row r="37" spans="1:8" s="42" customFormat="1" ht="15">
      <c r="A37" s="93"/>
      <c r="B37" s="43"/>
      <c r="C37" s="43"/>
      <c r="D37" s="43"/>
      <c r="E37" s="97"/>
      <c r="F37" s="100"/>
      <c r="G37" s="99"/>
      <c r="H37" s="92"/>
    </row>
    <row r="38" spans="1:8" s="42" customFormat="1" ht="15">
      <c r="A38" s="93"/>
      <c r="B38" s="43"/>
      <c r="C38" s="43"/>
      <c r="D38" s="43"/>
      <c r="E38" s="58" t="s">
        <v>137</v>
      </c>
      <c r="F38" s="103">
        <f>F32-F36</f>
        <v>0</v>
      </c>
      <c r="G38" s="104" t="s">
        <v>138</v>
      </c>
      <c r="H38" s="105" t="e">
        <f>F38/F32</f>
        <v>#DIV/0!</v>
      </c>
    </row>
    <row r="39" spans="1:8" s="42" customFormat="1" ht="15.75" thickBot="1">
      <c r="A39" s="93"/>
      <c r="B39" s="43"/>
      <c r="C39" s="43"/>
      <c r="D39" s="43"/>
      <c r="E39" s="97"/>
      <c r="F39" s="100"/>
      <c r="G39" s="130"/>
      <c r="H39" s="131"/>
    </row>
    <row r="40" spans="1:8">
      <c r="A40" s="185" t="s">
        <v>153</v>
      </c>
      <c r="B40" s="186"/>
      <c r="C40" s="186"/>
      <c r="D40" s="186"/>
      <c r="E40" s="186"/>
      <c r="F40" s="186"/>
      <c r="G40" s="186"/>
      <c r="H40" s="187"/>
    </row>
    <row r="41" spans="1:8" ht="13.5" thickBot="1">
      <c r="A41" s="188"/>
      <c r="B41" s="189"/>
      <c r="C41" s="189"/>
      <c r="D41" s="189"/>
      <c r="E41" s="189"/>
      <c r="F41" s="189"/>
      <c r="G41" s="189"/>
      <c r="H41" s="190"/>
    </row>
  </sheetData>
  <mergeCells count="7">
    <mergeCell ref="A40:H41"/>
    <mergeCell ref="A1:H1"/>
    <mergeCell ref="A2:H2"/>
    <mergeCell ref="E3:G3"/>
    <mergeCell ref="A5:C5"/>
    <mergeCell ref="A7:C7"/>
    <mergeCell ref="E7:H7"/>
  </mergeCells>
  <conditionalFormatting sqref="H38">
    <cfRule type="cellIs" dxfId="87" priority="3" operator="greaterThan">
      <formula>0</formula>
    </cfRule>
    <cfRule type="cellIs" dxfId="86" priority="4" operator="lessThan">
      <formula>"o"</formula>
    </cfRule>
  </conditionalFormatting>
  <conditionalFormatting sqref="F38 E24:H24">
    <cfRule type="cellIs" dxfId="85" priority="1" operator="greaterThan">
      <formula>0</formula>
    </cfRule>
    <cfRule type="cellIs" dxfId="84" priority="2" operator="lessThan">
      <formula>0</formula>
    </cfRule>
  </conditionalFormatting>
  <hyperlinks>
    <hyperlink ref="E3:G3" location="'Procurement Schedule'!A1" display="CLICK RETURN TO MAIN BUDGET SHEET"/>
  </hyperlinks>
  <pageMargins left="0.7" right="0.7" top="0.75" bottom="0.75" header="0.3" footer="0.3"/>
  <pageSetup paperSize="9" orientation="portrait" horizontalDpi="0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FFFF00"/>
  </sheetPr>
  <dimension ref="A1:H41"/>
  <sheetViews>
    <sheetView workbookViewId="0">
      <selection activeCell="E3" sqref="E3:G3"/>
    </sheetView>
  </sheetViews>
  <sheetFormatPr defaultRowHeight="12.75"/>
  <cols>
    <col min="1" max="1" width="35.7109375" style="33" customWidth="1"/>
    <col min="2" max="2" width="16" style="33" customWidth="1"/>
    <col min="3" max="3" width="16.5703125" style="33" customWidth="1"/>
    <col min="4" max="4" width="2.140625" style="33" customWidth="1"/>
    <col min="5" max="8" width="17.7109375" style="33" customWidth="1"/>
    <col min="9" max="16384" width="9.140625" style="33"/>
  </cols>
  <sheetData>
    <row r="1" spans="1:8" ht="23.25" customHeight="1" thickBot="1">
      <c r="A1" s="194" t="s">
        <v>119</v>
      </c>
      <c r="B1" s="195"/>
      <c r="C1" s="195"/>
      <c r="D1" s="195"/>
      <c r="E1" s="195"/>
      <c r="F1" s="195"/>
      <c r="G1" s="195"/>
      <c r="H1" s="195"/>
    </row>
    <row r="2" spans="1:8" ht="20.25" customHeight="1" thickBot="1">
      <c r="A2" s="196" t="s">
        <v>120</v>
      </c>
      <c r="B2" s="197"/>
      <c r="C2" s="197"/>
      <c r="D2" s="197"/>
      <c r="E2" s="197"/>
      <c r="F2" s="197"/>
      <c r="G2" s="197"/>
      <c r="H2" s="198"/>
    </row>
    <row r="3" spans="1:8" ht="47.25" thickBot="1">
      <c r="A3" s="34" t="s">
        <v>121</v>
      </c>
      <c r="B3" s="138"/>
      <c r="C3" s="139"/>
      <c r="D3" s="36"/>
      <c r="E3" s="191" t="s">
        <v>155</v>
      </c>
      <c r="F3" s="192"/>
      <c r="G3" s="193"/>
      <c r="H3" s="37"/>
    </row>
    <row r="4" spans="1:8" ht="16.5" thickBot="1">
      <c r="A4" s="34" t="s">
        <v>122</v>
      </c>
      <c r="B4" s="35" t="s">
        <v>192</v>
      </c>
      <c r="C4" s="36"/>
      <c r="D4" s="36"/>
      <c r="E4" s="36"/>
      <c r="F4" s="36"/>
      <c r="G4" s="36"/>
      <c r="H4" s="37"/>
    </row>
    <row r="5" spans="1:8" ht="16.5" thickBot="1">
      <c r="A5" s="182" t="s">
        <v>151</v>
      </c>
      <c r="B5" s="183"/>
      <c r="C5" s="184"/>
      <c r="D5" s="38"/>
      <c r="E5" s="124" t="s">
        <v>152</v>
      </c>
      <c r="F5" s="125"/>
      <c r="G5" s="125"/>
      <c r="H5" s="126"/>
    </row>
    <row r="6" spans="1:8" ht="13.5" thickBot="1">
      <c r="A6" s="39" t="s">
        <v>141</v>
      </c>
      <c r="B6" s="40"/>
      <c r="C6" s="40"/>
      <c r="D6" s="40"/>
      <c r="E6" s="40"/>
      <c r="F6" s="40"/>
      <c r="G6" s="40"/>
      <c r="H6" s="41"/>
    </row>
    <row r="7" spans="1:8" s="42" customFormat="1" ht="15">
      <c r="A7" s="199" t="s">
        <v>123</v>
      </c>
      <c r="B7" s="200"/>
      <c r="C7" s="201"/>
      <c r="D7" s="43"/>
      <c r="E7" s="202" t="s">
        <v>124</v>
      </c>
      <c r="F7" s="202"/>
      <c r="G7" s="202"/>
      <c r="H7" s="202"/>
    </row>
    <row r="8" spans="1:8" s="45" customFormat="1" ht="15">
      <c r="A8" s="55" t="s">
        <v>125</v>
      </c>
      <c r="B8" s="55" t="s">
        <v>126</v>
      </c>
      <c r="C8" s="55" t="s">
        <v>145</v>
      </c>
      <c r="D8" s="44"/>
      <c r="E8" s="129" t="s">
        <v>37</v>
      </c>
      <c r="F8" s="129" t="s">
        <v>37</v>
      </c>
      <c r="G8" s="129" t="s">
        <v>37</v>
      </c>
      <c r="H8" s="129" t="s">
        <v>37</v>
      </c>
    </row>
    <row r="9" spans="1:8" s="45" customFormat="1" ht="15">
      <c r="A9" s="59" t="s">
        <v>161</v>
      </c>
      <c r="B9" s="123"/>
      <c r="C9" s="106">
        <f>B9-(B9*0)</f>
        <v>0</v>
      </c>
      <c r="D9" s="46"/>
      <c r="E9" s="127"/>
      <c r="F9" s="127"/>
      <c r="G9" s="128"/>
      <c r="H9" s="128"/>
    </row>
    <row r="10" spans="1:8" s="45" customFormat="1" ht="15">
      <c r="A10" s="57" t="s">
        <v>37</v>
      </c>
      <c r="B10" s="132"/>
      <c r="C10" s="106">
        <f t="shared" ref="C10:C19" si="0">B10-(B10*0)</f>
        <v>0</v>
      </c>
      <c r="D10" s="46"/>
      <c r="E10" s="135"/>
      <c r="F10" s="135"/>
      <c r="G10" s="60"/>
      <c r="H10" s="60"/>
    </row>
    <row r="11" spans="1:8" s="45" customFormat="1" ht="15">
      <c r="A11" s="57" t="s">
        <v>37</v>
      </c>
      <c r="B11" s="134"/>
      <c r="C11" s="106">
        <f t="shared" si="0"/>
        <v>0</v>
      </c>
      <c r="D11" s="46"/>
      <c r="E11" s="136"/>
      <c r="F11" s="136"/>
      <c r="G11" s="61"/>
      <c r="H11" s="62"/>
    </row>
    <row r="12" spans="1:8" s="45" customFormat="1" ht="15">
      <c r="A12" s="57" t="s">
        <v>37</v>
      </c>
      <c r="B12" s="133"/>
      <c r="C12" s="106">
        <f t="shared" si="0"/>
        <v>0</v>
      </c>
      <c r="D12" s="46"/>
      <c r="E12" s="137"/>
      <c r="F12" s="136"/>
      <c r="G12" s="61"/>
      <c r="H12" s="62"/>
    </row>
    <row r="13" spans="1:8" s="45" customFormat="1" ht="15">
      <c r="A13" s="57" t="s">
        <v>37</v>
      </c>
      <c r="B13" s="133"/>
      <c r="C13" s="106">
        <f t="shared" si="0"/>
        <v>0</v>
      </c>
      <c r="D13" s="46"/>
      <c r="E13" s="137"/>
      <c r="F13" s="136"/>
      <c r="G13" s="61"/>
      <c r="H13" s="62"/>
    </row>
    <row r="14" spans="1:8" s="45" customFormat="1" ht="15">
      <c r="A14" s="57" t="s">
        <v>37</v>
      </c>
      <c r="B14" s="133"/>
      <c r="C14" s="106">
        <f t="shared" si="0"/>
        <v>0</v>
      </c>
      <c r="D14" s="46"/>
      <c r="E14" s="137"/>
      <c r="F14" s="136"/>
      <c r="G14" s="61"/>
      <c r="H14" s="62"/>
    </row>
    <row r="15" spans="1:8" s="45" customFormat="1" ht="15">
      <c r="A15" s="57" t="s">
        <v>37</v>
      </c>
      <c r="B15" s="133"/>
      <c r="C15" s="106">
        <f t="shared" si="0"/>
        <v>0</v>
      </c>
      <c r="D15" s="46"/>
      <c r="E15" s="136"/>
      <c r="F15" s="136"/>
      <c r="G15" s="61"/>
      <c r="H15" s="62"/>
    </row>
    <row r="16" spans="1:8" s="45" customFormat="1" ht="15">
      <c r="A16" s="57" t="s">
        <v>37</v>
      </c>
      <c r="B16" s="133"/>
      <c r="C16" s="106">
        <f t="shared" si="0"/>
        <v>0</v>
      </c>
      <c r="D16" s="46"/>
      <c r="E16" s="136"/>
      <c r="F16" s="136"/>
      <c r="G16" s="61"/>
      <c r="H16" s="62"/>
    </row>
    <row r="17" spans="1:8" s="45" customFormat="1" ht="15">
      <c r="A17" s="57" t="s">
        <v>37</v>
      </c>
      <c r="B17" s="133"/>
      <c r="C17" s="106">
        <f t="shared" si="0"/>
        <v>0</v>
      </c>
      <c r="D17" s="46"/>
      <c r="E17" s="136"/>
      <c r="F17" s="136"/>
      <c r="G17" s="61"/>
      <c r="H17" s="62"/>
    </row>
    <row r="18" spans="1:8" s="45" customFormat="1" ht="15">
      <c r="A18" s="57" t="s">
        <v>37</v>
      </c>
      <c r="B18" s="133"/>
      <c r="C18" s="106">
        <f t="shared" si="0"/>
        <v>0</v>
      </c>
      <c r="D18" s="46"/>
      <c r="E18" s="136"/>
      <c r="F18" s="136"/>
      <c r="G18" s="61"/>
      <c r="H18" s="62"/>
    </row>
    <row r="19" spans="1:8" s="45" customFormat="1" ht="15">
      <c r="A19" s="57" t="s">
        <v>37</v>
      </c>
      <c r="B19" s="133"/>
      <c r="C19" s="106">
        <f t="shared" si="0"/>
        <v>0</v>
      </c>
      <c r="D19" s="46"/>
      <c r="E19" s="136"/>
      <c r="F19" s="136"/>
      <c r="G19" s="61"/>
      <c r="H19" s="62"/>
    </row>
    <row r="20" spans="1:8" s="42" customFormat="1" ht="15">
      <c r="A20" s="117" t="s">
        <v>126</v>
      </c>
      <c r="B20" s="118">
        <f>SUM(B9:B19)</f>
        <v>0</v>
      </c>
      <c r="C20" s="118">
        <f>SUM(C9:C19)</f>
        <v>0</v>
      </c>
      <c r="D20" s="47"/>
      <c r="E20" s="119">
        <f>SUM(E9:E19)</f>
        <v>0</v>
      </c>
      <c r="F20" s="119">
        <f>SUM(F9:F19)</f>
        <v>0</v>
      </c>
      <c r="G20" s="119">
        <f>SUM(G9:G19)</f>
        <v>0</v>
      </c>
      <c r="H20" s="119">
        <f>SUM(H9:H19)</f>
        <v>0</v>
      </c>
    </row>
    <row r="21" spans="1:8" s="42" customFormat="1" ht="15.75" thickBot="1">
      <c r="A21" s="47"/>
      <c r="B21" s="49"/>
      <c r="C21" s="47"/>
      <c r="D21" s="47"/>
      <c r="E21" s="50"/>
      <c r="F21" s="50"/>
      <c r="G21" s="50"/>
      <c r="H21" s="50"/>
    </row>
    <row r="22" spans="1:8" s="42" customFormat="1" ht="15.75" thickBot="1">
      <c r="A22" s="63" t="s">
        <v>129</v>
      </c>
      <c r="B22" s="64"/>
      <c r="C22" s="65">
        <f>B20</f>
        <v>0</v>
      </c>
      <c r="D22" s="49"/>
      <c r="E22" s="74" t="s">
        <v>130</v>
      </c>
      <c r="F22" s="75"/>
      <c r="G22" s="75"/>
      <c r="H22" s="76"/>
    </row>
    <row r="23" spans="1:8" s="42" customFormat="1" ht="15.75" thickBot="1">
      <c r="A23" s="66"/>
      <c r="B23" s="67"/>
      <c r="C23" s="68"/>
      <c r="D23" s="49"/>
      <c r="E23" s="77"/>
      <c r="F23" s="78"/>
      <c r="G23" s="78"/>
      <c r="H23" s="79"/>
    </row>
    <row r="24" spans="1:8" s="42" customFormat="1" ht="18.75" customHeight="1" thickBot="1">
      <c r="A24" s="85" t="s">
        <v>131</v>
      </c>
      <c r="B24" s="86"/>
      <c r="C24" s="87">
        <f>F20</f>
        <v>0</v>
      </c>
      <c r="D24" s="49"/>
      <c r="E24" s="88">
        <f>$C$22-E20</f>
        <v>0</v>
      </c>
      <c r="F24" s="89">
        <f>$C$22-F20</f>
        <v>0</v>
      </c>
      <c r="G24" s="89">
        <f>$C$22-G20</f>
        <v>0</v>
      </c>
      <c r="H24" s="90">
        <f>$C$22-H20</f>
        <v>0</v>
      </c>
    </row>
    <row r="25" spans="1:8" s="42" customFormat="1" ht="18.75" customHeight="1" thickBot="1">
      <c r="A25" s="69"/>
      <c r="B25" s="67"/>
      <c r="C25" s="70"/>
      <c r="D25" s="49"/>
      <c r="E25" s="80"/>
      <c r="F25" s="81"/>
      <c r="G25" s="81"/>
      <c r="H25" s="79"/>
    </row>
    <row r="26" spans="1:8" s="42" customFormat="1" ht="15.75" thickBot="1">
      <c r="A26" s="71" t="s">
        <v>132</v>
      </c>
      <c r="B26" s="72"/>
      <c r="C26" s="73">
        <f>C22-C24</f>
        <v>0</v>
      </c>
      <c r="D26" s="49"/>
      <c r="E26" s="82"/>
      <c r="F26" s="83"/>
      <c r="G26" s="83"/>
      <c r="H26" s="84"/>
    </row>
    <row r="27" spans="1:8" s="54" customFormat="1" ht="15.75" thickBot="1">
      <c r="A27" s="52"/>
      <c r="B27" s="50"/>
      <c r="C27" s="48"/>
      <c r="D27" s="49"/>
      <c r="E27" s="53"/>
      <c r="F27" s="51"/>
      <c r="G27" s="51"/>
      <c r="H27" s="50"/>
    </row>
    <row r="28" spans="1:8" s="42" customFormat="1" ht="15.75" thickBot="1">
      <c r="A28" s="120" t="s">
        <v>133</v>
      </c>
      <c r="B28" s="121"/>
      <c r="C28" s="121"/>
      <c r="D28" s="121"/>
      <c r="E28" s="121"/>
      <c r="F28" s="121"/>
      <c r="G28" s="121"/>
      <c r="H28" s="122"/>
    </row>
    <row r="29" spans="1:8" s="42" customFormat="1" ht="15">
      <c r="A29" s="91" t="s">
        <v>134</v>
      </c>
      <c r="B29" s="43"/>
      <c r="C29" s="43"/>
      <c r="D29" s="43"/>
      <c r="E29" s="43"/>
      <c r="F29" s="43"/>
      <c r="G29" s="43"/>
      <c r="H29" s="92"/>
    </row>
    <row r="30" spans="1:8" s="42" customFormat="1" ht="15">
      <c r="A30" s="107" t="s">
        <v>127</v>
      </c>
      <c r="B30" s="108"/>
      <c r="C30" s="108"/>
      <c r="D30" s="108"/>
      <c r="E30" s="108"/>
      <c r="F30" s="109">
        <f>C20</f>
        <v>0</v>
      </c>
      <c r="G30" s="110"/>
      <c r="H30" s="111"/>
    </row>
    <row r="31" spans="1:8" s="42" customFormat="1" ht="15">
      <c r="A31" s="93"/>
      <c r="B31" s="43"/>
      <c r="C31" s="43"/>
      <c r="D31" s="43"/>
      <c r="E31" s="43"/>
      <c r="F31" s="94"/>
      <c r="G31" s="95"/>
      <c r="H31" s="92"/>
    </row>
    <row r="32" spans="1:8" s="42" customFormat="1" ht="15">
      <c r="A32" s="96"/>
      <c r="B32" s="43"/>
      <c r="C32" s="43"/>
      <c r="D32" s="43"/>
      <c r="E32" s="112" t="s">
        <v>134</v>
      </c>
      <c r="F32" s="98">
        <f>SUM(F30:F31)</f>
        <v>0</v>
      </c>
      <c r="G32" s="113"/>
      <c r="H32" s="111"/>
    </row>
    <row r="33" spans="1:8" s="42" customFormat="1" ht="15">
      <c r="A33" s="91" t="s">
        <v>135</v>
      </c>
      <c r="B33" s="43"/>
      <c r="C33" s="43"/>
      <c r="D33" s="43"/>
      <c r="E33" s="97"/>
      <c r="F33" s="101"/>
      <c r="G33" s="102"/>
      <c r="H33" s="92"/>
    </row>
    <row r="34" spans="1:8" s="42" customFormat="1" ht="15">
      <c r="A34" s="107" t="s">
        <v>136</v>
      </c>
      <c r="B34" s="108"/>
      <c r="C34" s="108"/>
      <c r="D34" s="108"/>
      <c r="E34" s="114"/>
      <c r="F34" s="115">
        <f>C24</f>
        <v>0</v>
      </c>
      <c r="G34" s="116"/>
      <c r="H34" s="111"/>
    </row>
    <row r="35" spans="1:8" s="42" customFormat="1" ht="15">
      <c r="A35" s="93"/>
      <c r="B35" s="43"/>
      <c r="C35" s="43"/>
      <c r="D35" s="43"/>
      <c r="E35" s="97"/>
      <c r="F35" s="94"/>
      <c r="G35" s="95"/>
      <c r="H35" s="92"/>
    </row>
    <row r="36" spans="1:8" s="42" customFormat="1" ht="15">
      <c r="A36" s="93"/>
      <c r="B36" s="43"/>
      <c r="C36" s="43"/>
      <c r="D36" s="43"/>
      <c r="E36" s="112" t="s">
        <v>135</v>
      </c>
      <c r="F36" s="98">
        <f>SUM(F34:F35)</f>
        <v>0</v>
      </c>
      <c r="G36" s="113"/>
      <c r="H36" s="111"/>
    </row>
    <row r="37" spans="1:8" s="42" customFormat="1" ht="15">
      <c r="A37" s="93"/>
      <c r="B37" s="43"/>
      <c r="C37" s="43"/>
      <c r="D37" s="43"/>
      <c r="E37" s="97"/>
      <c r="F37" s="100"/>
      <c r="G37" s="99"/>
      <c r="H37" s="92"/>
    </row>
    <row r="38" spans="1:8" s="42" customFormat="1" ht="15">
      <c r="A38" s="93"/>
      <c r="B38" s="43"/>
      <c r="C38" s="43"/>
      <c r="D38" s="43"/>
      <c r="E38" s="58" t="s">
        <v>137</v>
      </c>
      <c r="F38" s="103">
        <f>F32-F36</f>
        <v>0</v>
      </c>
      <c r="G38" s="104" t="s">
        <v>138</v>
      </c>
      <c r="H38" s="105" t="e">
        <f>F38/F32</f>
        <v>#DIV/0!</v>
      </c>
    </row>
    <row r="39" spans="1:8" s="42" customFormat="1" ht="15.75" thickBot="1">
      <c r="A39" s="93"/>
      <c r="B39" s="43"/>
      <c r="C39" s="43"/>
      <c r="D39" s="43"/>
      <c r="E39" s="97"/>
      <c r="F39" s="100"/>
      <c r="G39" s="130"/>
      <c r="H39" s="131"/>
    </row>
    <row r="40" spans="1:8">
      <c r="A40" s="185" t="s">
        <v>153</v>
      </c>
      <c r="B40" s="186"/>
      <c r="C40" s="186"/>
      <c r="D40" s="186"/>
      <c r="E40" s="186"/>
      <c r="F40" s="186"/>
      <c r="G40" s="186"/>
      <c r="H40" s="187"/>
    </row>
    <row r="41" spans="1:8" ht="13.5" thickBot="1">
      <c r="A41" s="188"/>
      <c r="B41" s="189"/>
      <c r="C41" s="189"/>
      <c r="D41" s="189"/>
      <c r="E41" s="189"/>
      <c r="F41" s="189"/>
      <c r="G41" s="189"/>
      <c r="H41" s="190"/>
    </row>
  </sheetData>
  <mergeCells count="7">
    <mergeCell ref="A40:H41"/>
    <mergeCell ref="A1:H1"/>
    <mergeCell ref="A2:H2"/>
    <mergeCell ref="E3:G3"/>
    <mergeCell ref="A5:C5"/>
    <mergeCell ref="A7:C7"/>
    <mergeCell ref="E7:H7"/>
  </mergeCells>
  <conditionalFormatting sqref="H38">
    <cfRule type="cellIs" dxfId="83" priority="3" operator="greaterThan">
      <formula>0</formula>
    </cfRule>
    <cfRule type="cellIs" dxfId="82" priority="4" operator="lessThan">
      <formula>"o"</formula>
    </cfRule>
  </conditionalFormatting>
  <conditionalFormatting sqref="F38 E24:H24">
    <cfRule type="cellIs" dxfId="81" priority="1" operator="greaterThan">
      <formula>0</formula>
    </cfRule>
    <cfRule type="cellIs" dxfId="80" priority="2" operator="lessThan">
      <formula>0</formula>
    </cfRule>
  </conditionalFormatting>
  <hyperlinks>
    <hyperlink ref="E3:G3" location="'Procurement Schedule'!A1" display="CLICK RETURN TO MAIN BUDGET SHEET"/>
  </hyperlinks>
  <pageMargins left="0.7" right="0.7" top="0.75" bottom="0.75" header="0.3" footer="0.3"/>
  <pageSetup paperSize="9" orientation="portrait" horizontalDpi="0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FFFF00"/>
  </sheetPr>
  <dimension ref="A1:H41"/>
  <sheetViews>
    <sheetView workbookViewId="0">
      <selection activeCell="E3" sqref="E3:G3"/>
    </sheetView>
  </sheetViews>
  <sheetFormatPr defaultRowHeight="12.75"/>
  <cols>
    <col min="1" max="1" width="35.7109375" style="33" customWidth="1"/>
    <col min="2" max="2" width="16" style="33" customWidth="1"/>
    <col min="3" max="3" width="16.5703125" style="33" customWidth="1"/>
    <col min="4" max="4" width="2.140625" style="33" customWidth="1"/>
    <col min="5" max="8" width="17.7109375" style="33" customWidth="1"/>
    <col min="9" max="16384" width="9.140625" style="33"/>
  </cols>
  <sheetData>
    <row r="1" spans="1:8" ht="23.25" customHeight="1" thickBot="1">
      <c r="A1" s="194" t="s">
        <v>119</v>
      </c>
      <c r="B1" s="195"/>
      <c r="C1" s="195"/>
      <c r="D1" s="195"/>
      <c r="E1" s="195"/>
      <c r="F1" s="195"/>
      <c r="G1" s="195"/>
      <c r="H1" s="195"/>
    </row>
    <row r="2" spans="1:8" ht="20.25" customHeight="1" thickBot="1">
      <c r="A2" s="196" t="s">
        <v>120</v>
      </c>
      <c r="B2" s="197"/>
      <c r="C2" s="197"/>
      <c r="D2" s="197"/>
      <c r="E2" s="197"/>
      <c r="F2" s="197"/>
      <c r="G2" s="197"/>
      <c r="H2" s="198"/>
    </row>
    <row r="3" spans="1:8" ht="47.25" thickBot="1">
      <c r="A3" s="34" t="s">
        <v>121</v>
      </c>
      <c r="B3" s="138"/>
      <c r="C3" s="139"/>
      <c r="D3" s="36"/>
      <c r="E3" s="191" t="s">
        <v>155</v>
      </c>
      <c r="F3" s="192"/>
      <c r="G3" s="193"/>
      <c r="H3" s="37"/>
    </row>
    <row r="4" spans="1:8" ht="16.5" thickBot="1">
      <c r="A4" s="34" t="s">
        <v>122</v>
      </c>
      <c r="B4" s="35" t="s">
        <v>193</v>
      </c>
      <c r="C4" s="36"/>
      <c r="D4" s="36"/>
      <c r="E4" s="36"/>
      <c r="F4" s="36"/>
      <c r="G4" s="36"/>
      <c r="H4" s="37"/>
    </row>
    <row r="5" spans="1:8" ht="16.5" thickBot="1">
      <c r="A5" s="182" t="s">
        <v>151</v>
      </c>
      <c r="B5" s="183"/>
      <c r="C5" s="184"/>
      <c r="D5" s="38"/>
      <c r="E5" s="124" t="s">
        <v>152</v>
      </c>
      <c r="F5" s="125"/>
      <c r="G5" s="125"/>
      <c r="H5" s="126"/>
    </row>
    <row r="6" spans="1:8" ht="13.5" thickBot="1">
      <c r="A6" s="39" t="s">
        <v>141</v>
      </c>
      <c r="B6" s="40"/>
      <c r="C6" s="40"/>
      <c r="D6" s="40"/>
      <c r="E6" s="40"/>
      <c r="F6" s="40"/>
      <c r="G6" s="40"/>
      <c r="H6" s="41"/>
    </row>
    <row r="7" spans="1:8" s="42" customFormat="1" ht="15">
      <c r="A7" s="199" t="s">
        <v>123</v>
      </c>
      <c r="B7" s="200"/>
      <c r="C7" s="201"/>
      <c r="D7" s="43"/>
      <c r="E7" s="202" t="s">
        <v>124</v>
      </c>
      <c r="F7" s="202"/>
      <c r="G7" s="202"/>
      <c r="H7" s="202"/>
    </row>
    <row r="8" spans="1:8" s="45" customFormat="1" ht="15">
      <c r="A8" s="55" t="s">
        <v>125</v>
      </c>
      <c r="B8" s="55" t="s">
        <v>126</v>
      </c>
      <c r="C8" s="55" t="s">
        <v>145</v>
      </c>
      <c r="D8" s="44"/>
      <c r="E8" s="129" t="s">
        <v>37</v>
      </c>
      <c r="F8" s="129" t="s">
        <v>37</v>
      </c>
      <c r="G8" s="129" t="s">
        <v>37</v>
      </c>
      <c r="H8" s="129" t="s">
        <v>37</v>
      </c>
    </row>
    <row r="9" spans="1:8" s="45" customFormat="1" ht="15">
      <c r="A9" s="59" t="s">
        <v>161</v>
      </c>
      <c r="B9" s="123"/>
      <c r="C9" s="106">
        <f>B9-(B9*0)</f>
        <v>0</v>
      </c>
      <c r="D9" s="46"/>
      <c r="E9" s="127"/>
      <c r="F9" s="127"/>
      <c r="G9" s="128"/>
      <c r="H9" s="128"/>
    </row>
    <row r="10" spans="1:8" s="45" customFormat="1" ht="15">
      <c r="A10" s="57" t="s">
        <v>37</v>
      </c>
      <c r="B10" s="132"/>
      <c r="C10" s="106">
        <f t="shared" ref="C10:C19" si="0">B10-(B10*0)</f>
        <v>0</v>
      </c>
      <c r="D10" s="46"/>
      <c r="E10" s="135"/>
      <c r="F10" s="135"/>
      <c r="G10" s="60"/>
      <c r="H10" s="60"/>
    </row>
    <row r="11" spans="1:8" s="45" customFormat="1" ht="15">
      <c r="A11" s="57" t="s">
        <v>37</v>
      </c>
      <c r="B11" s="134"/>
      <c r="C11" s="106">
        <f t="shared" si="0"/>
        <v>0</v>
      </c>
      <c r="D11" s="46"/>
      <c r="E11" s="136"/>
      <c r="F11" s="136"/>
      <c r="G11" s="61"/>
      <c r="H11" s="62"/>
    </row>
    <row r="12" spans="1:8" s="45" customFormat="1" ht="15">
      <c r="A12" s="57" t="s">
        <v>37</v>
      </c>
      <c r="B12" s="133"/>
      <c r="C12" s="106">
        <f t="shared" si="0"/>
        <v>0</v>
      </c>
      <c r="D12" s="46"/>
      <c r="E12" s="137"/>
      <c r="F12" s="136"/>
      <c r="G12" s="61"/>
      <c r="H12" s="62"/>
    </row>
    <row r="13" spans="1:8" s="45" customFormat="1" ht="15">
      <c r="A13" s="57" t="s">
        <v>37</v>
      </c>
      <c r="B13" s="133"/>
      <c r="C13" s="106">
        <f t="shared" si="0"/>
        <v>0</v>
      </c>
      <c r="D13" s="46"/>
      <c r="E13" s="137"/>
      <c r="F13" s="136"/>
      <c r="G13" s="61"/>
      <c r="H13" s="62"/>
    </row>
    <row r="14" spans="1:8" s="45" customFormat="1" ht="15">
      <c r="A14" s="57" t="s">
        <v>37</v>
      </c>
      <c r="B14" s="133"/>
      <c r="C14" s="106">
        <f t="shared" si="0"/>
        <v>0</v>
      </c>
      <c r="D14" s="46"/>
      <c r="E14" s="137"/>
      <c r="F14" s="136"/>
      <c r="G14" s="61"/>
      <c r="H14" s="62"/>
    </row>
    <row r="15" spans="1:8" s="45" customFormat="1" ht="15">
      <c r="A15" s="57" t="s">
        <v>37</v>
      </c>
      <c r="B15" s="133"/>
      <c r="C15" s="106">
        <f t="shared" si="0"/>
        <v>0</v>
      </c>
      <c r="D15" s="46"/>
      <c r="E15" s="136"/>
      <c r="F15" s="136"/>
      <c r="G15" s="61"/>
      <c r="H15" s="62"/>
    </row>
    <row r="16" spans="1:8" s="45" customFormat="1" ht="15">
      <c r="A16" s="57" t="s">
        <v>37</v>
      </c>
      <c r="B16" s="133"/>
      <c r="C16" s="106">
        <f t="shared" si="0"/>
        <v>0</v>
      </c>
      <c r="D16" s="46"/>
      <c r="E16" s="136"/>
      <c r="F16" s="136"/>
      <c r="G16" s="61"/>
      <c r="H16" s="62"/>
    </row>
    <row r="17" spans="1:8" s="45" customFormat="1" ht="15">
      <c r="A17" s="57" t="s">
        <v>37</v>
      </c>
      <c r="B17" s="133"/>
      <c r="C17" s="106">
        <f t="shared" si="0"/>
        <v>0</v>
      </c>
      <c r="D17" s="46"/>
      <c r="E17" s="136"/>
      <c r="F17" s="136"/>
      <c r="G17" s="61"/>
      <c r="H17" s="62"/>
    </row>
    <row r="18" spans="1:8" s="45" customFormat="1" ht="15">
      <c r="A18" s="57" t="s">
        <v>37</v>
      </c>
      <c r="B18" s="133"/>
      <c r="C18" s="106">
        <f t="shared" si="0"/>
        <v>0</v>
      </c>
      <c r="D18" s="46"/>
      <c r="E18" s="136"/>
      <c r="F18" s="136"/>
      <c r="G18" s="61"/>
      <c r="H18" s="62"/>
    </row>
    <row r="19" spans="1:8" s="45" customFormat="1" ht="15">
      <c r="A19" s="57" t="s">
        <v>37</v>
      </c>
      <c r="B19" s="133"/>
      <c r="C19" s="106">
        <f t="shared" si="0"/>
        <v>0</v>
      </c>
      <c r="D19" s="46"/>
      <c r="E19" s="136"/>
      <c r="F19" s="136"/>
      <c r="G19" s="61"/>
      <c r="H19" s="62"/>
    </row>
    <row r="20" spans="1:8" s="42" customFormat="1" ht="15">
      <c r="A20" s="117" t="s">
        <v>126</v>
      </c>
      <c r="B20" s="118">
        <f>SUM(B9:B19)</f>
        <v>0</v>
      </c>
      <c r="C20" s="118">
        <f>SUM(C9:C19)</f>
        <v>0</v>
      </c>
      <c r="D20" s="47"/>
      <c r="E20" s="119">
        <f>SUM(E9:E19)</f>
        <v>0</v>
      </c>
      <c r="F20" s="119">
        <f>SUM(F9:F19)</f>
        <v>0</v>
      </c>
      <c r="G20" s="119">
        <f>SUM(G9:G19)</f>
        <v>0</v>
      </c>
      <c r="H20" s="119">
        <f>SUM(H9:H19)</f>
        <v>0</v>
      </c>
    </row>
    <row r="21" spans="1:8" s="42" customFormat="1" ht="15.75" thickBot="1">
      <c r="A21" s="47"/>
      <c r="B21" s="49"/>
      <c r="C21" s="47"/>
      <c r="D21" s="47"/>
      <c r="E21" s="50"/>
      <c r="F21" s="50"/>
      <c r="G21" s="50"/>
      <c r="H21" s="50"/>
    </row>
    <row r="22" spans="1:8" s="42" customFormat="1" ht="15.75" thickBot="1">
      <c r="A22" s="63" t="s">
        <v>129</v>
      </c>
      <c r="B22" s="64"/>
      <c r="C22" s="65">
        <f>B20</f>
        <v>0</v>
      </c>
      <c r="D22" s="49"/>
      <c r="E22" s="74" t="s">
        <v>130</v>
      </c>
      <c r="F22" s="75"/>
      <c r="G22" s="75"/>
      <c r="H22" s="76"/>
    </row>
    <row r="23" spans="1:8" s="42" customFormat="1" ht="15.75" thickBot="1">
      <c r="A23" s="66"/>
      <c r="B23" s="67"/>
      <c r="C23" s="68"/>
      <c r="D23" s="49"/>
      <c r="E23" s="77"/>
      <c r="F23" s="78"/>
      <c r="G23" s="78"/>
      <c r="H23" s="79"/>
    </row>
    <row r="24" spans="1:8" s="42" customFormat="1" ht="18.75" customHeight="1" thickBot="1">
      <c r="A24" s="85" t="s">
        <v>131</v>
      </c>
      <c r="B24" s="86"/>
      <c r="C24" s="87">
        <f>F20</f>
        <v>0</v>
      </c>
      <c r="D24" s="49"/>
      <c r="E24" s="88">
        <f>$C$22-E20</f>
        <v>0</v>
      </c>
      <c r="F24" s="89">
        <f>$C$22-F20</f>
        <v>0</v>
      </c>
      <c r="G24" s="89">
        <f>$C$22-G20</f>
        <v>0</v>
      </c>
      <c r="H24" s="90">
        <f>$C$22-H20</f>
        <v>0</v>
      </c>
    </row>
    <row r="25" spans="1:8" s="42" customFormat="1" ht="18.75" customHeight="1" thickBot="1">
      <c r="A25" s="69"/>
      <c r="B25" s="67"/>
      <c r="C25" s="70"/>
      <c r="D25" s="49"/>
      <c r="E25" s="80"/>
      <c r="F25" s="81"/>
      <c r="G25" s="81"/>
      <c r="H25" s="79"/>
    </row>
    <row r="26" spans="1:8" s="42" customFormat="1" ht="15.75" thickBot="1">
      <c r="A26" s="71" t="s">
        <v>132</v>
      </c>
      <c r="B26" s="72"/>
      <c r="C26" s="73">
        <f>C22-C24</f>
        <v>0</v>
      </c>
      <c r="D26" s="49"/>
      <c r="E26" s="82"/>
      <c r="F26" s="83"/>
      <c r="G26" s="83"/>
      <c r="H26" s="84"/>
    </row>
    <row r="27" spans="1:8" s="54" customFormat="1" ht="15.75" thickBot="1">
      <c r="A27" s="52"/>
      <c r="B27" s="50"/>
      <c r="C27" s="48"/>
      <c r="D27" s="49"/>
      <c r="E27" s="53"/>
      <c r="F27" s="51"/>
      <c r="G27" s="51"/>
      <c r="H27" s="50"/>
    </row>
    <row r="28" spans="1:8" s="42" customFormat="1" ht="15.75" thickBot="1">
      <c r="A28" s="120" t="s">
        <v>133</v>
      </c>
      <c r="B28" s="121"/>
      <c r="C28" s="121"/>
      <c r="D28" s="121"/>
      <c r="E28" s="121"/>
      <c r="F28" s="121"/>
      <c r="G28" s="121"/>
      <c r="H28" s="122"/>
    </row>
    <row r="29" spans="1:8" s="42" customFormat="1" ht="15">
      <c r="A29" s="91" t="s">
        <v>134</v>
      </c>
      <c r="B29" s="43"/>
      <c r="C29" s="43"/>
      <c r="D29" s="43"/>
      <c r="E29" s="43"/>
      <c r="F29" s="43"/>
      <c r="G29" s="43"/>
      <c r="H29" s="92"/>
    </row>
    <row r="30" spans="1:8" s="42" customFormat="1" ht="15">
      <c r="A30" s="107" t="s">
        <v>127</v>
      </c>
      <c r="B30" s="108"/>
      <c r="C30" s="108"/>
      <c r="D30" s="108"/>
      <c r="E30" s="108"/>
      <c r="F30" s="109">
        <f>C20</f>
        <v>0</v>
      </c>
      <c r="G30" s="110"/>
      <c r="H30" s="111"/>
    </row>
    <row r="31" spans="1:8" s="42" customFormat="1" ht="15">
      <c r="A31" s="93"/>
      <c r="B31" s="43"/>
      <c r="C31" s="43"/>
      <c r="D31" s="43"/>
      <c r="E31" s="43"/>
      <c r="F31" s="94"/>
      <c r="G31" s="95"/>
      <c r="H31" s="92"/>
    </row>
    <row r="32" spans="1:8" s="42" customFormat="1" ht="15">
      <c r="A32" s="96"/>
      <c r="B32" s="43"/>
      <c r="C32" s="43"/>
      <c r="D32" s="43"/>
      <c r="E32" s="112" t="s">
        <v>134</v>
      </c>
      <c r="F32" s="98">
        <f>SUM(F30:F31)</f>
        <v>0</v>
      </c>
      <c r="G32" s="113"/>
      <c r="H32" s="111"/>
    </row>
    <row r="33" spans="1:8" s="42" customFormat="1" ht="15">
      <c r="A33" s="91" t="s">
        <v>135</v>
      </c>
      <c r="B33" s="43"/>
      <c r="C33" s="43"/>
      <c r="D33" s="43"/>
      <c r="E33" s="97"/>
      <c r="F33" s="101"/>
      <c r="G33" s="102"/>
      <c r="H33" s="92"/>
    </row>
    <row r="34" spans="1:8" s="42" customFormat="1" ht="15">
      <c r="A34" s="107" t="s">
        <v>136</v>
      </c>
      <c r="B34" s="108"/>
      <c r="C34" s="108"/>
      <c r="D34" s="108"/>
      <c r="E34" s="114"/>
      <c r="F34" s="115">
        <f>C24</f>
        <v>0</v>
      </c>
      <c r="G34" s="116"/>
      <c r="H34" s="111"/>
    </row>
    <row r="35" spans="1:8" s="42" customFormat="1" ht="15">
      <c r="A35" s="93"/>
      <c r="B35" s="43"/>
      <c r="C35" s="43"/>
      <c r="D35" s="43"/>
      <c r="E35" s="97"/>
      <c r="F35" s="94"/>
      <c r="G35" s="95"/>
      <c r="H35" s="92"/>
    </row>
    <row r="36" spans="1:8" s="42" customFormat="1" ht="15">
      <c r="A36" s="93"/>
      <c r="B36" s="43"/>
      <c r="C36" s="43"/>
      <c r="D36" s="43"/>
      <c r="E36" s="112" t="s">
        <v>135</v>
      </c>
      <c r="F36" s="98">
        <f>SUM(F34:F35)</f>
        <v>0</v>
      </c>
      <c r="G36" s="113"/>
      <c r="H36" s="111"/>
    </row>
    <row r="37" spans="1:8" s="42" customFormat="1" ht="15">
      <c r="A37" s="93"/>
      <c r="B37" s="43"/>
      <c r="C37" s="43"/>
      <c r="D37" s="43"/>
      <c r="E37" s="97"/>
      <c r="F37" s="100"/>
      <c r="G37" s="99"/>
      <c r="H37" s="92"/>
    </row>
    <row r="38" spans="1:8" s="42" customFormat="1" ht="15">
      <c r="A38" s="93"/>
      <c r="B38" s="43"/>
      <c r="C38" s="43"/>
      <c r="D38" s="43"/>
      <c r="E38" s="58" t="s">
        <v>137</v>
      </c>
      <c r="F38" s="103">
        <f>F32-F36</f>
        <v>0</v>
      </c>
      <c r="G38" s="104" t="s">
        <v>138</v>
      </c>
      <c r="H38" s="105" t="e">
        <f>F38/F32</f>
        <v>#DIV/0!</v>
      </c>
    </row>
    <row r="39" spans="1:8" s="42" customFormat="1" ht="15.75" thickBot="1">
      <c r="A39" s="93"/>
      <c r="B39" s="43"/>
      <c r="C39" s="43"/>
      <c r="D39" s="43"/>
      <c r="E39" s="97"/>
      <c r="F39" s="100"/>
      <c r="G39" s="130"/>
      <c r="H39" s="131"/>
    </row>
    <row r="40" spans="1:8">
      <c r="A40" s="185" t="s">
        <v>153</v>
      </c>
      <c r="B40" s="186"/>
      <c r="C40" s="186"/>
      <c r="D40" s="186"/>
      <c r="E40" s="186"/>
      <c r="F40" s="186"/>
      <c r="G40" s="186"/>
      <c r="H40" s="187"/>
    </row>
    <row r="41" spans="1:8" ht="13.5" thickBot="1">
      <c r="A41" s="188"/>
      <c r="B41" s="189"/>
      <c r="C41" s="189"/>
      <c r="D41" s="189"/>
      <c r="E41" s="189"/>
      <c r="F41" s="189"/>
      <c r="G41" s="189"/>
      <c r="H41" s="190"/>
    </row>
  </sheetData>
  <mergeCells count="7">
    <mergeCell ref="A40:H41"/>
    <mergeCell ref="A1:H1"/>
    <mergeCell ref="A2:H2"/>
    <mergeCell ref="E3:G3"/>
    <mergeCell ref="A5:C5"/>
    <mergeCell ref="A7:C7"/>
    <mergeCell ref="E7:H7"/>
  </mergeCells>
  <conditionalFormatting sqref="H38">
    <cfRule type="cellIs" dxfId="79" priority="3" operator="greaterThan">
      <formula>0</formula>
    </cfRule>
    <cfRule type="cellIs" dxfId="78" priority="4" operator="lessThan">
      <formula>"o"</formula>
    </cfRule>
  </conditionalFormatting>
  <conditionalFormatting sqref="F38 E24:H24">
    <cfRule type="cellIs" dxfId="77" priority="1" operator="greaterThan">
      <formula>0</formula>
    </cfRule>
    <cfRule type="cellIs" dxfId="76" priority="2" operator="lessThan">
      <formula>0</formula>
    </cfRule>
  </conditionalFormatting>
  <hyperlinks>
    <hyperlink ref="E3:G3" location="'Procurement Schedule'!A1" display="CLICK RETURN TO MAIN BUDGET SHEET"/>
  </hyperlinks>
  <pageMargins left="0.7" right="0.7" top="0.75" bottom="0.75" header="0.3" footer="0.3"/>
  <pageSetup paperSize="9" orientation="portrait" horizontalDpi="0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tabColor rgb="FFFFFF00"/>
  </sheetPr>
  <dimension ref="A1:H41"/>
  <sheetViews>
    <sheetView workbookViewId="0">
      <selection activeCell="E3" sqref="E3:G3"/>
    </sheetView>
  </sheetViews>
  <sheetFormatPr defaultRowHeight="12.75"/>
  <cols>
    <col min="1" max="1" width="35.7109375" style="33" customWidth="1"/>
    <col min="2" max="2" width="16" style="33" customWidth="1"/>
    <col min="3" max="3" width="16.5703125" style="33" customWidth="1"/>
    <col min="4" max="4" width="2.140625" style="33" customWidth="1"/>
    <col min="5" max="8" width="17.7109375" style="33" customWidth="1"/>
    <col min="9" max="16384" width="9.140625" style="33"/>
  </cols>
  <sheetData>
    <row r="1" spans="1:8" ht="23.25" customHeight="1" thickBot="1">
      <c r="A1" s="194" t="s">
        <v>119</v>
      </c>
      <c r="B1" s="195"/>
      <c r="C1" s="195"/>
      <c r="D1" s="195"/>
      <c r="E1" s="195"/>
      <c r="F1" s="195"/>
      <c r="G1" s="195"/>
      <c r="H1" s="195"/>
    </row>
    <row r="2" spans="1:8" ht="20.25" customHeight="1" thickBot="1">
      <c r="A2" s="196" t="s">
        <v>120</v>
      </c>
      <c r="B2" s="197"/>
      <c r="C2" s="197"/>
      <c r="D2" s="197"/>
      <c r="E2" s="197"/>
      <c r="F2" s="197"/>
      <c r="G2" s="197"/>
      <c r="H2" s="198"/>
    </row>
    <row r="3" spans="1:8" ht="47.25" thickBot="1">
      <c r="A3" s="34" t="s">
        <v>121</v>
      </c>
      <c r="B3" s="138"/>
      <c r="C3" s="139"/>
      <c r="D3" s="36"/>
      <c r="E3" s="191" t="s">
        <v>155</v>
      </c>
      <c r="F3" s="192"/>
      <c r="G3" s="193"/>
      <c r="H3" s="37"/>
    </row>
    <row r="4" spans="1:8" ht="16.5" thickBot="1">
      <c r="A4" s="34" t="s">
        <v>122</v>
      </c>
      <c r="B4" s="35" t="s">
        <v>194</v>
      </c>
      <c r="C4" s="36"/>
      <c r="D4" s="36"/>
      <c r="E4" s="36"/>
      <c r="F4" s="36"/>
      <c r="G4" s="36"/>
      <c r="H4" s="37"/>
    </row>
    <row r="5" spans="1:8" ht="16.5" thickBot="1">
      <c r="A5" s="182" t="s">
        <v>151</v>
      </c>
      <c r="B5" s="183"/>
      <c r="C5" s="184"/>
      <c r="D5" s="38"/>
      <c r="E5" s="124" t="s">
        <v>152</v>
      </c>
      <c r="F5" s="125"/>
      <c r="G5" s="125"/>
      <c r="H5" s="126"/>
    </row>
    <row r="6" spans="1:8" ht="13.5" thickBot="1">
      <c r="A6" s="39" t="s">
        <v>141</v>
      </c>
      <c r="B6" s="40"/>
      <c r="C6" s="40"/>
      <c r="D6" s="40"/>
      <c r="E6" s="40"/>
      <c r="F6" s="40"/>
      <c r="G6" s="40"/>
      <c r="H6" s="41"/>
    </row>
    <row r="7" spans="1:8" s="42" customFormat="1" ht="15">
      <c r="A7" s="199" t="s">
        <v>123</v>
      </c>
      <c r="B7" s="200"/>
      <c r="C7" s="201"/>
      <c r="D7" s="43"/>
      <c r="E7" s="202" t="s">
        <v>124</v>
      </c>
      <c r="F7" s="202"/>
      <c r="G7" s="202"/>
      <c r="H7" s="202"/>
    </row>
    <row r="8" spans="1:8" s="45" customFormat="1" ht="15">
      <c r="A8" s="55" t="s">
        <v>125</v>
      </c>
      <c r="B8" s="55" t="s">
        <v>126</v>
      </c>
      <c r="C8" s="55" t="s">
        <v>145</v>
      </c>
      <c r="D8" s="44"/>
      <c r="E8" s="129" t="s">
        <v>37</v>
      </c>
      <c r="F8" s="129" t="s">
        <v>37</v>
      </c>
      <c r="G8" s="129" t="s">
        <v>37</v>
      </c>
      <c r="H8" s="129" t="s">
        <v>37</v>
      </c>
    </row>
    <row r="9" spans="1:8" s="45" customFormat="1" ht="15">
      <c r="A9" s="59" t="s">
        <v>161</v>
      </c>
      <c r="B9" s="123"/>
      <c r="C9" s="106">
        <f>B9-(B9*0)</f>
        <v>0</v>
      </c>
      <c r="D9" s="46"/>
      <c r="E9" s="127"/>
      <c r="F9" s="127"/>
      <c r="G9" s="128"/>
      <c r="H9" s="128"/>
    </row>
    <row r="10" spans="1:8" s="45" customFormat="1" ht="15">
      <c r="A10" s="57" t="s">
        <v>37</v>
      </c>
      <c r="B10" s="132"/>
      <c r="C10" s="106">
        <f t="shared" ref="C10:C19" si="0">B10-(B10*0)</f>
        <v>0</v>
      </c>
      <c r="D10" s="46"/>
      <c r="E10" s="135"/>
      <c r="F10" s="135"/>
      <c r="G10" s="60"/>
      <c r="H10" s="60"/>
    </row>
    <row r="11" spans="1:8" s="45" customFormat="1" ht="15">
      <c r="A11" s="57" t="s">
        <v>37</v>
      </c>
      <c r="B11" s="134"/>
      <c r="C11" s="106">
        <f t="shared" si="0"/>
        <v>0</v>
      </c>
      <c r="D11" s="46"/>
      <c r="E11" s="136"/>
      <c r="F11" s="136"/>
      <c r="G11" s="61"/>
      <c r="H11" s="62"/>
    </row>
    <row r="12" spans="1:8" s="45" customFormat="1" ht="15">
      <c r="A12" s="57" t="s">
        <v>37</v>
      </c>
      <c r="B12" s="133"/>
      <c r="C12" s="106">
        <f t="shared" si="0"/>
        <v>0</v>
      </c>
      <c r="D12" s="46"/>
      <c r="E12" s="137"/>
      <c r="F12" s="136"/>
      <c r="G12" s="61"/>
      <c r="H12" s="62"/>
    </row>
    <row r="13" spans="1:8" s="45" customFormat="1" ht="15">
      <c r="A13" s="57" t="s">
        <v>37</v>
      </c>
      <c r="B13" s="133"/>
      <c r="C13" s="106">
        <f t="shared" si="0"/>
        <v>0</v>
      </c>
      <c r="D13" s="46"/>
      <c r="E13" s="137"/>
      <c r="F13" s="136"/>
      <c r="G13" s="61"/>
      <c r="H13" s="62"/>
    </row>
    <row r="14" spans="1:8" s="45" customFormat="1" ht="15">
      <c r="A14" s="57" t="s">
        <v>37</v>
      </c>
      <c r="B14" s="133"/>
      <c r="C14" s="106">
        <f t="shared" si="0"/>
        <v>0</v>
      </c>
      <c r="D14" s="46"/>
      <c r="E14" s="137"/>
      <c r="F14" s="136"/>
      <c r="G14" s="61"/>
      <c r="H14" s="62"/>
    </row>
    <row r="15" spans="1:8" s="45" customFormat="1" ht="15">
      <c r="A15" s="57" t="s">
        <v>37</v>
      </c>
      <c r="B15" s="133"/>
      <c r="C15" s="106">
        <f t="shared" si="0"/>
        <v>0</v>
      </c>
      <c r="D15" s="46"/>
      <c r="E15" s="136"/>
      <c r="F15" s="136"/>
      <c r="G15" s="61"/>
      <c r="H15" s="62"/>
    </row>
    <row r="16" spans="1:8" s="45" customFormat="1" ht="15">
      <c r="A16" s="57" t="s">
        <v>37</v>
      </c>
      <c r="B16" s="133"/>
      <c r="C16" s="106">
        <f t="shared" si="0"/>
        <v>0</v>
      </c>
      <c r="D16" s="46"/>
      <c r="E16" s="136"/>
      <c r="F16" s="136"/>
      <c r="G16" s="61"/>
      <c r="H16" s="62"/>
    </row>
    <row r="17" spans="1:8" s="45" customFormat="1" ht="15">
      <c r="A17" s="57" t="s">
        <v>37</v>
      </c>
      <c r="B17" s="133"/>
      <c r="C17" s="106">
        <f t="shared" si="0"/>
        <v>0</v>
      </c>
      <c r="D17" s="46"/>
      <c r="E17" s="136"/>
      <c r="F17" s="136"/>
      <c r="G17" s="61"/>
      <c r="H17" s="62"/>
    </row>
    <row r="18" spans="1:8" s="45" customFormat="1" ht="15">
      <c r="A18" s="57" t="s">
        <v>37</v>
      </c>
      <c r="B18" s="133"/>
      <c r="C18" s="106">
        <f t="shared" si="0"/>
        <v>0</v>
      </c>
      <c r="D18" s="46"/>
      <c r="E18" s="136"/>
      <c r="F18" s="136"/>
      <c r="G18" s="61"/>
      <c r="H18" s="62"/>
    </row>
    <row r="19" spans="1:8" s="45" customFormat="1" ht="15">
      <c r="A19" s="57" t="s">
        <v>37</v>
      </c>
      <c r="B19" s="133"/>
      <c r="C19" s="106">
        <f t="shared" si="0"/>
        <v>0</v>
      </c>
      <c r="D19" s="46"/>
      <c r="E19" s="136"/>
      <c r="F19" s="136"/>
      <c r="G19" s="61"/>
      <c r="H19" s="62"/>
    </row>
    <row r="20" spans="1:8" s="42" customFormat="1" ht="15">
      <c r="A20" s="117" t="s">
        <v>126</v>
      </c>
      <c r="B20" s="118">
        <f>SUM(B9:B19)</f>
        <v>0</v>
      </c>
      <c r="C20" s="118">
        <f>SUM(C9:C19)</f>
        <v>0</v>
      </c>
      <c r="D20" s="47"/>
      <c r="E20" s="119">
        <f>SUM(E9:E19)</f>
        <v>0</v>
      </c>
      <c r="F20" s="119">
        <f>SUM(F9:F19)</f>
        <v>0</v>
      </c>
      <c r="G20" s="119">
        <f>SUM(G9:G19)</f>
        <v>0</v>
      </c>
      <c r="H20" s="119">
        <f>SUM(H9:H19)</f>
        <v>0</v>
      </c>
    </row>
    <row r="21" spans="1:8" s="42" customFormat="1" ht="15.75" thickBot="1">
      <c r="A21" s="47"/>
      <c r="B21" s="49"/>
      <c r="C21" s="47"/>
      <c r="D21" s="47"/>
      <c r="E21" s="50"/>
      <c r="F21" s="50"/>
      <c r="G21" s="50"/>
      <c r="H21" s="50"/>
    </row>
    <row r="22" spans="1:8" s="42" customFormat="1" ht="15.75" thickBot="1">
      <c r="A22" s="63" t="s">
        <v>129</v>
      </c>
      <c r="B22" s="64"/>
      <c r="C22" s="65">
        <f>B20</f>
        <v>0</v>
      </c>
      <c r="D22" s="49"/>
      <c r="E22" s="74" t="s">
        <v>130</v>
      </c>
      <c r="F22" s="75"/>
      <c r="G22" s="75"/>
      <c r="H22" s="76"/>
    </row>
    <row r="23" spans="1:8" s="42" customFormat="1" ht="15.75" thickBot="1">
      <c r="A23" s="66"/>
      <c r="B23" s="67"/>
      <c r="C23" s="68"/>
      <c r="D23" s="49"/>
      <c r="E23" s="77"/>
      <c r="F23" s="78"/>
      <c r="G23" s="78"/>
      <c r="H23" s="79"/>
    </row>
    <row r="24" spans="1:8" s="42" customFormat="1" ht="18.75" customHeight="1" thickBot="1">
      <c r="A24" s="85" t="s">
        <v>131</v>
      </c>
      <c r="B24" s="86"/>
      <c r="C24" s="87">
        <f>F20</f>
        <v>0</v>
      </c>
      <c r="D24" s="49"/>
      <c r="E24" s="88">
        <f>$C$22-E20</f>
        <v>0</v>
      </c>
      <c r="F24" s="89">
        <f>$C$22-F20</f>
        <v>0</v>
      </c>
      <c r="G24" s="89">
        <f>$C$22-G20</f>
        <v>0</v>
      </c>
      <c r="H24" s="90">
        <f>$C$22-H20</f>
        <v>0</v>
      </c>
    </row>
    <row r="25" spans="1:8" s="42" customFormat="1" ht="18.75" customHeight="1" thickBot="1">
      <c r="A25" s="69"/>
      <c r="B25" s="67"/>
      <c r="C25" s="70"/>
      <c r="D25" s="49"/>
      <c r="E25" s="80"/>
      <c r="F25" s="81"/>
      <c r="G25" s="81"/>
      <c r="H25" s="79"/>
    </row>
    <row r="26" spans="1:8" s="42" customFormat="1" ht="15.75" thickBot="1">
      <c r="A26" s="71" t="s">
        <v>132</v>
      </c>
      <c r="B26" s="72"/>
      <c r="C26" s="73">
        <f>C22-C24</f>
        <v>0</v>
      </c>
      <c r="D26" s="49"/>
      <c r="E26" s="82"/>
      <c r="F26" s="83"/>
      <c r="G26" s="83"/>
      <c r="H26" s="84"/>
    </row>
    <row r="27" spans="1:8" s="54" customFormat="1" ht="15.75" thickBot="1">
      <c r="A27" s="52"/>
      <c r="B27" s="50"/>
      <c r="C27" s="48"/>
      <c r="D27" s="49"/>
      <c r="E27" s="53"/>
      <c r="F27" s="51"/>
      <c r="G27" s="51"/>
      <c r="H27" s="50"/>
    </row>
    <row r="28" spans="1:8" s="42" customFormat="1" ht="15.75" thickBot="1">
      <c r="A28" s="120" t="s">
        <v>133</v>
      </c>
      <c r="B28" s="121"/>
      <c r="C28" s="121"/>
      <c r="D28" s="121"/>
      <c r="E28" s="121"/>
      <c r="F28" s="121"/>
      <c r="G28" s="121"/>
      <c r="H28" s="122"/>
    </row>
    <row r="29" spans="1:8" s="42" customFormat="1" ht="15">
      <c r="A29" s="91" t="s">
        <v>134</v>
      </c>
      <c r="B29" s="43"/>
      <c r="C29" s="43"/>
      <c r="D29" s="43"/>
      <c r="E29" s="43"/>
      <c r="F29" s="43"/>
      <c r="G29" s="43"/>
      <c r="H29" s="92"/>
    </row>
    <row r="30" spans="1:8" s="42" customFormat="1" ht="15">
      <c r="A30" s="107" t="s">
        <v>127</v>
      </c>
      <c r="B30" s="108"/>
      <c r="C30" s="108"/>
      <c r="D30" s="108"/>
      <c r="E30" s="108"/>
      <c r="F30" s="109">
        <f>C20</f>
        <v>0</v>
      </c>
      <c r="G30" s="110"/>
      <c r="H30" s="111"/>
    </row>
    <row r="31" spans="1:8" s="42" customFormat="1" ht="15">
      <c r="A31" s="93"/>
      <c r="B31" s="43"/>
      <c r="C31" s="43"/>
      <c r="D31" s="43"/>
      <c r="E31" s="43"/>
      <c r="F31" s="94"/>
      <c r="G31" s="95"/>
      <c r="H31" s="92"/>
    </row>
    <row r="32" spans="1:8" s="42" customFormat="1" ht="15">
      <c r="A32" s="96"/>
      <c r="B32" s="43"/>
      <c r="C32" s="43"/>
      <c r="D32" s="43"/>
      <c r="E32" s="112" t="s">
        <v>134</v>
      </c>
      <c r="F32" s="98">
        <f>SUM(F30:F31)</f>
        <v>0</v>
      </c>
      <c r="G32" s="113"/>
      <c r="H32" s="111"/>
    </row>
    <row r="33" spans="1:8" s="42" customFormat="1" ht="15">
      <c r="A33" s="91" t="s">
        <v>135</v>
      </c>
      <c r="B33" s="43"/>
      <c r="C33" s="43"/>
      <c r="D33" s="43"/>
      <c r="E33" s="97"/>
      <c r="F33" s="101"/>
      <c r="G33" s="102"/>
      <c r="H33" s="92"/>
    </row>
    <row r="34" spans="1:8" s="42" customFormat="1" ht="15">
      <c r="A34" s="107" t="s">
        <v>136</v>
      </c>
      <c r="B34" s="108"/>
      <c r="C34" s="108"/>
      <c r="D34" s="108"/>
      <c r="E34" s="114"/>
      <c r="F34" s="115">
        <f>C24</f>
        <v>0</v>
      </c>
      <c r="G34" s="116"/>
      <c r="H34" s="111"/>
    </row>
    <row r="35" spans="1:8" s="42" customFormat="1" ht="15">
      <c r="A35" s="93"/>
      <c r="B35" s="43"/>
      <c r="C35" s="43"/>
      <c r="D35" s="43"/>
      <c r="E35" s="97"/>
      <c r="F35" s="94"/>
      <c r="G35" s="95"/>
      <c r="H35" s="92"/>
    </row>
    <row r="36" spans="1:8" s="42" customFormat="1" ht="15">
      <c r="A36" s="93"/>
      <c r="B36" s="43"/>
      <c r="C36" s="43"/>
      <c r="D36" s="43"/>
      <c r="E36" s="112" t="s">
        <v>135</v>
      </c>
      <c r="F36" s="98">
        <f>SUM(F34:F35)</f>
        <v>0</v>
      </c>
      <c r="G36" s="113"/>
      <c r="H36" s="111"/>
    </row>
    <row r="37" spans="1:8" s="42" customFormat="1" ht="15">
      <c r="A37" s="93"/>
      <c r="B37" s="43"/>
      <c r="C37" s="43"/>
      <c r="D37" s="43"/>
      <c r="E37" s="97"/>
      <c r="F37" s="100"/>
      <c r="G37" s="99"/>
      <c r="H37" s="92"/>
    </row>
    <row r="38" spans="1:8" s="42" customFormat="1" ht="15">
      <c r="A38" s="93"/>
      <c r="B38" s="43"/>
      <c r="C38" s="43"/>
      <c r="D38" s="43"/>
      <c r="E38" s="58" t="s">
        <v>137</v>
      </c>
      <c r="F38" s="103">
        <f>F32-F36</f>
        <v>0</v>
      </c>
      <c r="G38" s="104" t="s">
        <v>138</v>
      </c>
      <c r="H38" s="105" t="e">
        <f>F38/F32</f>
        <v>#DIV/0!</v>
      </c>
    </row>
    <row r="39" spans="1:8" s="42" customFormat="1" ht="15.75" thickBot="1">
      <c r="A39" s="93"/>
      <c r="B39" s="43"/>
      <c r="C39" s="43"/>
      <c r="D39" s="43"/>
      <c r="E39" s="97"/>
      <c r="F39" s="100"/>
      <c r="G39" s="130"/>
      <c r="H39" s="131"/>
    </row>
    <row r="40" spans="1:8">
      <c r="A40" s="185" t="s">
        <v>153</v>
      </c>
      <c r="B40" s="186"/>
      <c r="C40" s="186"/>
      <c r="D40" s="186"/>
      <c r="E40" s="186"/>
      <c r="F40" s="186"/>
      <c r="G40" s="186"/>
      <c r="H40" s="187"/>
    </row>
    <row r="41" spans="1:8" ht="13.5" thickBot="1">
      <c r="A41" s="188"/>
      <c r="B41" s="189"/>
      <c r="C41" s="189"/>
      <c r="D41" s="189"/>
      <c r="E41" s="189"/>
      <c r="F41" s="189"/>
      <c r="G41" s="189"/>
      <c r="H41" s="190"/>
    </row>
  </sheetData>
  <mergeCells count="7">
    <mergeCell ref="A40:H41"/>
    <mergeCell ref="A1:H1"/>
    <mergeCell ref="A2:H2"/>
    <mergeCell ref="E3:G3"/>
    <mergeCell ref="A5:C5"/>
    <mergeCell ref="A7:C7"/>
    <mergeCell ref="E7:H7"/>
  </mergeCells>
  <conditionalFormatting sqref="H38">
    <cfRule type="cellIs" dxfId="75" priority="3" operator="greaterThan">
      <formula>0</formula>
    </cfRule>
    <cfRule type="cellIs" dxfId="74" priority="4" operator="lessThan">
      <formula>"o"</formula>
    </cfRule>
  </conditionalFormatting>
  <conditionalFormatting sqref="F38 E24:H24">
    <cfRule type="cellIs" dxfId="73" priority="1" operator="greaterThan">
      <formula>0</formula>
    </cfRule>
    <cfRule type="cellIs" dxfId="72" priority="2" operator="lessThan">
      <formula>0</formula>
    </cfRule>
  </conditionalFormatting>
  <hyperlinks>
    <hyperlink ref="E3:G3" location="'Procurement Schedule'!A1" display="CLICK RETURN TO MAIN BUDGET SHEET"/>
  </hyperlinks>
  <pageMargins left="0.7" right="0.7" top="0.75" bottom="0.75" header="0.3" footer="0.3"/>
  <pageSetup paperSize="9" orientation="portrait" horizontalDpi="0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FFFF00"/>
  </sheetPr>
  <dimension ref="A1:H41"/>
  <sheetViews>
    <sheetView workbookViewId="0">
      <selection activeCell="E3" sqref="E3:G3"/>
    </sheetView>
  </sheetViews>
  <sheetFormatPr defaultRowHeight="12.75"/>
  <cols>
    <col min="1" max="1" width="35.7109375" style="33" customWidth="1"/>
    <col min="2" max="2" width="16" style="33" customWidth="1"/>
    <col min="3" max="3" width="16.5703125" style="33" customWidth="1"/>
    <col min="4" max="4" width="2.140625" style="33" customWidth="1"/>
    <col min="5" max="8" width="17.7109375" style="33" customWidth="1"/>
    <col min="9" max="16384" width="9.140625" style="33"/>
  </cols>
  <sheetData>
    <row r="1" spans="1:8" ht="23.25" customHeight="1" thickBot="1">
      <c r="A1" s="194" t="s">
        <v>119</v>
      </c>
      <c r="B1" s="195"/>
      <c r="C1" s="195"/>
      <c r="D1" s="195"/>
      <c r="E1" s="195"/>
      <c r="F1" s="195"/>
      <c r="G1" s="195"/>
      <c r="H1" s="195"/>
    </row>
    <row r="2" spans="1:8" ht="20.25" customHeight="1" thickBot="1">
      <c r="A2" s="196" t="s">
        <v>120</v>
      </c>
      <c r="B2" s="197"/>
      <c r="C2" s="197"/>
      <c r="D2" s="197"/>
      <c r="E2" s="197"/>
      <c r="F2" s="197"/>
      <c r="G2" s="197"/>
      <c r="H2" s="198"/>
    </row>
    <row r="3" spans="1:8" ht="47.25" thickBot="1">
      <c r="A3" s="34" t="s">
        <v>121</v>
      </c>
      <c r="B3" s="138"/>
      <c r="C3" s="139"/>
      <c r="D3" s="36"/>
      <c r="E3" s="191" t="s">
        <v>155</v>
      </c>
      <c r="F3" s="192"/>
      <c r="G3" s="193"/>
      <c r="H3" s="37"/>
    </row>
    <row r="4" spans="1:8" ht="16.5" thickBot="1">
      <c r="A4" s="34" t="s">
        <v>122</v>
      </c>
      <c r="B4" s="35" t="s">
        <v>195</v>
      </c>
      <c r="C4" s="36"/>
      <c r="D4" s="36"/>
      <c r="E4" s="36"/>
      <c r="F4" s="36"/>
      <c r="G4" s="36"/>
      <c r="H4" s="37"/>
    </row>
    <row r="5" spans="1:8" ht="16.5" thickBot="1">
      <c r="A5" s="182" t="s">
        <v>151</v>
      </c>
      <c r="B5" s="183"/>
      <c r="C5" s="184"/>
      <c r="D5" s="38"/>
      <c r="E5" s="124" t="s">
        <v>152</v>
      </c>
      <c r="F5" s="125"/>
      <c r="G5" s="125"/>
      <c r="H5" s="126"/>
    </row>
    <row r="6" spans="1:8" ht="13.5" thickBot="1">
      <c r="A6" s="39" t="s">
        <v>141</v>
      </c>
      <c r="B6" s="40"/>
      <c r="C6" s="40"/>
      <c r="D6" s="40"/>
      <c r="E6" s="40"/>
      <c r="F6" s="40"/>
      <c r="G6" s="40"/>
      <c r="H6" s="41"/>
    </row>
    <row r="7" spans="1:8" s="42" customFormat="1" ht="15">
      <c r="A7" s="199" t="s">
        <v>123</v>
      </c>
      <c r="B7" s="200"/>
      <c r="C7" s="201"/>
      <c r="D7" s="43"/>
      <c r="E7" s="202" t="s">
        <v>124</v>
      </c>
      <c r="F7" s="202"/>
      <c r="G7" s="202"/>
      <c r="H7" s="202"/>
    </row>
    <row r="8" spans="1:8" s="45" customFormat="1" ht="15">
      <c r="A8" s="55" t="s">
        <v>125</v>
      </c>
      <c r="B8" s="55" t="s">
        <v>126</v>
      </c>
      <c r="C8" s="55" t="s">
        <v>145</v>
      </c>
      <c r="D8" s="44"/>
      <c r="E8" s="129" t="s">
        <v>37</v>
      </c>
      <c r="F8" s="129" t="s">
        <v>37</v>
      </c>
      <c r="G8" s="129" t="s">
        <v>37</v>
      </c>
      <c r="H8" s="129" t="s">
        <v>37</v>
      </c>
    </row>
    <row r="9" spans="1:8" s="45" customFormat="1" ht="15">
      <c r="A9" s="59" t="s">
        <v>161</v>
      </c>
      <c r="B9" s="123"/>
      <c r="C9" s="106">
        <f>B9-(B9*0)</f>
        <v>0</v>
      </c>
      <c r="D9" s="46"/>
      <c r="E9" s="127"/>
      <c r="F9" s="127"/>
      <c r="G9" s="128"/>
      <c r="H9" s="128"/>
    </row>
    <row r="10" spans="1:8" s="45" customFormat="1" ht="15">
      <c r="A10" s="57" t="s">
        <v>37</v>
      </c>
      <c r="B10" s="132"/>
      <c r="C10" s="106">
        <f t="shared" ref="C10:C19" si="0">B10-(B10*0)</f>
        <v>0</v>
      </c>
      <c r="D10" s="46"/>
      <c r="E10" s="135"/>
      <c r="F10" s="135"/>
      <c r="G10" s="60"/>
      <c r="H10" s="60"/>
    </row>
    <row r="11" spans="1:8" s="45" customFormat="1" ht="15">
      <c r="A11" s="57" t="s">
        <v>37</v>
      </c>
      <c r="B11" s="134"/>
      <c r="C11" s="106">
        <f t="shared" si="0"/>
        <v>0</v>
      </c>
      <c r="D11" s="46"/>
      <c r="E11" s="136"/>
      <c r="F11" s="136"/>
      <c r="G11" s="61"/>
      <c r="H11" s="62"/>
    </row>
    <row r="12" spans="1:8" s="45" customFormat="1" ht="15">
      <c r="A12" s="57" t="s">
        <v>37</v>
      </c>
      <c r="B12" s="133"/>
      <c r="C12" s="106">
        <f t="shared" si="0"/>
        <v>0</v>
      </c>
      <c r="D12" s="46"/>
      <c r="E12" s="137"/>
      <c r="F12" s="136"/>
      <c r="G12" s="61"/>
      <c r="H12" s="62"/>
    </row>
    <row r="13" spans="1:8" s="45" customFormat="1" ht="15">
      <c r="A13" s="57" t="s">
        <v>37</v>
      </c>
      <c r="B13" s="133"/>
      <c r="C13" s="106">
        <f t="shared" si="0"/>
        <v>0</v>
      </c>
      <c r="D13" s="46"/>
      <c r="E13" s="137"/>
      <c r="F13" s="136"/>
      <c r="G13" s="61"/>
      <c r="H13" s="62"/>
    </row>
    <row r="14" spans="1:8" s="45" customFormat="1" ht="15">
      <c r="A14" s="57" t="s">
        <v>37</v>
      </c>
      <c r="B14" s="133"/>
      <c r="C14" s="106">
        <f t="shared" si="0"/>
        <v>0</v>
      </c>
      <c r="D14" s="46"/>
      <c r="E14" s="137"/>
      <c r="F14" s="136"/>
      <c r="G14" s="61"/>
      <c r="H14" s="62"/>
    </row>
    <row r="15" spans="1:8" s="45" customFormat="1" ht="15">
      <c r="A15" s="57" t="s">
        <v>37</v>
      </c>
      <c r="B15" s="133"/>
      <c r="C15" s="106">
        <f t="shared" si="0"/>
        <v>0</v>
      </c>
      <c r="D15" s="46"/>
      <c r="E15" s="136"/>
      <c r="F15" s="136"/>
      <c r="G15" s="61"/>
      <c r="H15" s="62"/>
    </row>
    <row r="16" spans="1:8" s="45" customFormat="1" ht="15">
      <c r="A16" s="57" t="s">
        <v>37</v>
      </c>
      <c r="B16" s="133"/>
      <c r="C16" s="106">
        <f t="shared" si="0"/>
        <v>0</v>
      </c>
      <c r="D16" s="46"/>
      <c r="E16" s="136"/>
      <c r="F16" s="136"/>
      <c r="G16" s="61"/>
      <c r="H16" s="62"/>
    </row>
    <row r="17" spans="1:8" s="45" customFormat="1" ht="15">
      <c r="A17" s="57" t="s">
        <v>37</v>
      </c>
      <c r="B17" s="133"/>
      <c r="C17" s="106">
        <f t="shared" si="0"/>
        <v>0</v>
      </c>
      <c r="D17" s="46"/>
      <c r="E17" s="136"/>
      <c r="F17" s="136"/>
      <c r="G17" s="61"/>
      <c r="H17" s="62"/>
    </row>
    <row r="18" spans="1:8" s="45" customFormat="1" ht="15">
      <c r="A18" s="57" t="s">
        <v>37</v>
      </c>
      <c r="B18" s="133"/>
      <c r="C18" s="106">
        <f t="shared" si="0"/>
        <v>0</v>
      </c>
      <c r="D18" s="46"/>
      <c r="E18" s="136"/>
      <c r="F18" s="136"/>
      <c r="G18" s="61"/>
      <c r="H18" s="62"/>
    </row>
    <row r="19" spans="1:8" s="45" customFormat="1" ht="15">
      <c r="A19" s="57" t="s">
        <v>37</v>
      </c>
      <c r="B19" s="133"/>
      <c r="C19" s="106">
        <f t="shared" si="0"/>
        <v>0</v>
      </c>
      <c r="D19" s="46"/>
      <c r="E19" s="136"/>
      <c r="F19" s="136"/>
      <c r="G19" s="61"/>
      <c r="H19" s="62"/>
    </row>
    <row r="20" spans="1:8" s="42" customFormat="1" ht="15">
      <c r="A20" s="117" t="s">
        <v>126</v>
      </c>
      <c r="B20" s="118">
        <f>SUM(B9:B19)</f>
        <v>0</v>
      </c>
      <c r="C20" s="118">
        <f>SUM(C9:C19)</f>
        <v>0</v>
      </c>
      <c r="D20" s="47"/>
      <c r="E20" s="119">
        <f>SUM(E9:E19)</f>
        <v>0</v>
      </c>
      <c r="F20" s="119">
        <f>SUM(F9:F19)</f>
        <v>0</v>
      </c>
      <c r="G20" s="119">
        <f>SUM(G9:G19)</f>
        <v>0</v>
      </c>
      <c r="H20" s="119">
        <f>SUM(H9:H19)</f>
        <v>0</v>
      </c>
    </row>
    <row r="21" spans="1:8" s="42" customFormat="1" ht="15.75" thickBot="1">
      <c r="A21" s="47"/>
      <c r="B21" s="49"/>
      <c r="C21" s="47"/>
      <c r="D21" s="47"/>
      <c r="E21" s="50"/>
      <c r="F21" s="50"/>
      <c r="G21" s="50"/>
      <c r="H21" s="50"/>
    </row>
    <row r="22" spans="1:8" s="42" customFormat="1" ht="15.75" thickBot="1">
      <c r="A22" s="63" t="s">
        <v>129</v>
      </c>
      <c r="B22" s="64"/>
      <c r="C22" s="65">
        <f>B20</f>
        <v>0</v>
      </c>
      <c r="D22" s="49"/>
      <c r="E22" s="74" t="s">
        <v>130</v>
      </c>
      <c r="F22" s="75"/>
      <c r="G22" s="75"/>
      <c r="H22" s="76"/>
    </row>
    <row r="23" spans="1:8" s="42" customFormat="1" ht="15.75" thickBot="1">
      <c r="A23" s="66"/>
      <c r="B23" s="67"/>
      <c r="C23" s="68"/>
      <c r="D23" s="49"/>
      <c r="E23" s="77"/>
      <c r="F23" s="78"/>
      <c r="G23" s="78"/>
      <c r="H23" s="79"/>
    </row>
    <row r="24" spans="1:8" s="42" customFormat="1" ht="18.75" customHeight="1" thickBot="1">
      <c r="A24" s="85" t="s">
        <v>131</v>
      </c>
      <c r="B24" s="86"/>
      <c r="C24" s="87">
        <f>F20</f>
        <v>0</v>
      </c>
      <c r="D24" s="49"/>
      <c r="E24" s="88">
        <f>$C$22-E20</f>
        <v>0</v>
      </c>
      <c r="F24" s="89">
        <f>$C$22-F20</f>
        <v>0</v>
      </c>
      <c r="G24" s="89">
        <f>$C$22-G20</f>
        <v>0</v>
      </c>
      <c r="H24" s="90">
        <f>$C$22-H20</f>
        <v>0</v>
      </c>
    </row>
    <row r="25" spans="1:8" s="42" customFormat="1" ht="18.75" customHeight="1" thickBot="1">
      <c r="A25" s="69"/>
      <c r="B25" s="67"/>
      <c r="C25" s="70"/>
      <c r="D25" s="49"/>
      <c r="E25" s="80"/>
      <c r="F25" s="81"/>
      <c r="G25" s="81"/>
      <c r="H25" s="79"/>
    </row>
    <row r="26" spans="1:8" s="42" customFormat="1" ht="15.75" thickBot="1">
      <c r="A26" s="71" t="s">
        <v>132</v>
      </c>
      <c r="B26" s="72"/>
      <c r="C26" s="73">
        <f>C22-C24</f>
        <v>0</v>
      </c>
      <c r="D26" s="49"/>
      <c r="E26" s="82"/>
      <c r="F26" s="83"/>
      <c r="G26" s="83"/>
      <c r="H26" s="84"/>
    </row>
    <row r="27" spans="1:8" s="54" customFormat="1" ht="15.75" thickBot="1">
      <c r="A27" s="52"/>
      <c r="B27" s="50"/>
      <c r="C27" s="48"/>
      <c r="D27" s="49"/>
      <c r="E27" s="53"/>
      <c r="F27" s="51"/>
      <c r="G27" s="51"/>
      <c r="H27" s="50"/>
    </row>
    <row r="28" spans="1:8" s="42" customFormat="1" ht="15.75" thickBot="1">
      <c r="A28" s="120" t="s">
        <v>133</v>
      </c>
      <c r="B28" s="121"/>
      <c r="C28" s="121"/>
      <c r="D28" s="121"/>
      <c r="E28" s="121"/>
      <c r="F28" s="121"/>
      <c r="G28" s="121"/>
      <c r="H28" s="122"/>
    </row>
    <row r="29" spans="1:8" s="42" customFormat="1" ht="15">
      <c r="A29" s="91" t="s">
        <v>134</v>
      </c>
      <c r="B29" s="43"/>
      <c r="C29" s="43"/>
      <c r="D29" s="43"/>
      <c r="E29" s="43"/>
      <c r="F29" s="43"/>
      <c r="G29" s="43"/>
      <c r="H29" s="92"/>
    </row>
    <row r="30" spans="1:8" s="42" customFormat="1" ht="15">
      <c r="A30" s="107" t="s">
        <v>127</v>
      </c>
      <c r="B30" s="108"/>
      <c r="C30" s="108"/>
      <c r="D30" s="108"/>
      <c r="E30" s="108"/>
      <c r="F30" s="109">
        <f>C20</f>
        <v>0</v>
      </c>
      <c r="G30" s="110"/>
      <c r="H30" s="111"/>
    </row>
    <row r="31" spans="1:8" s="42" customFormat="1" ht="15">
      <c r="A31" s="93"/>
      <c r="B31" s="43"/>
      <c r="C31" s="43"/>
      <c r="D31" s="43"/>
      <c r="E31" s="43"/>
      <c r="F31" s="94"/>
      <c r="G31" s="95"/>
      <c r="H31" s="92"/>
    </row>
    <row r="32" spans="1:8" s="42" customFormat="1" ht="15">
      <c r="A32" s="96"/>
      <c r="B32" s="43"/>
      <c r="C32" s="43"/>
      <c r="D32" s="43"/>
      <c r="E32" s="112" t="s">
        <v>134</v>
      </c>
      <c r="F32" s="98">
        <f>SUM(F30:F31)</f>
        <v>0</v>
      </c>
      <c r="G32" s="113"/>
      <c r="H32" s="111"/>
    </row>
    <row r="33" spans="1:8" s="42" customFormat="1" ht="15">
      <c r="A33" s="91" t="s">
        <v>135</v>
      </c>
      <c r="B33" s="43"/>
      <c r="C33" s="43"/>
      <c r="D33" s="43"/>
      <c r="E33" s="97"/>
      <c r="F33" s="101"/>
      <c r="G33" s="102"/>
      <c r="H33" s="92"/>
    </row>
    <row r="34" spans="1:8" s="42" customFormat="1" ht="15">
      <c r="A34" s="107" t="s">
        <v>136</v>
      </c>
      <c r="B34" s="108"/>
      <c r="C34" s="108"/>
      <c r="D34" s="108"/>
      <c r="E34" s="114"/>
      <c r="F34" s="115">
        <f>C24</f>
        <v>0</v>
      </c>
      <c r="G34" s="116"/>
      <c r="H34" s="111"/>
    </row>
    <row r="35" spans="1:8" s="42" customFormat="1" ht="15">
      <c r="A35" s="93"/>
      <c r="B35" s="43"/>
      <c r="C35" s="43"/>
      <c r="D35" s="43"/>
      <c r="E35" s="97"/>
      <c r="F35" s="94"/>
      <c r="G35" s="95"/>
      <c r="H35" s="92"/>
    </row>
    <row r="36" spans="1:8" s="42" customFormat="1" ht="15">
      <c r="A36" s="93"/>
      <c r="B36" s="43"/>
      <c r="C36" s="43"/>
      <c r="D36" s="43"/>
      <c r="E36" s="112" t="s">
        <v>135</v>
      </c>
      <c r="F36" s="98">
        <f>SUM(F34:F35)</f>
        <v>0</v>
      </c>
      <c r="G36" s="113"/>
      <c r="H36" s="111"/>
    </row>
    <row r="37" spans="1:8" s="42" customFormat="1" ht="15">
      <c r="A37" s="93"/>
      <c r="B37" s="43"/>
      <c r="C37" s="43"/>
      <c r="D37" s="43"/>
      <c r="E37" s="97"/>
      <c r="F37" s="100"/>
      <c r="G37" s="99"/>
      <c r="H37" s="92"/>
    </row>
    <row r="38" spans="1:8" s="42" customFormat="1" ht="15">
      <c r="A38" s="93"/>
      <c r="B38" s="43"/>
      <c r="C38" s="43"/>
      <c r="D38" s="43"/>
      <c r="E38" s="58" t="s">
        <v>137</v>
      </c>
      <c r="F38" s="103">
        <f>F32-F36</f>
        <v>0</v>
      </c>
      <c r="G38" s="104" t="s">
        <v>138</v>
      </c>
      <c r="H38" s="105" t="e">
        <f>F38/F32</f>
        <v>#DIV/0!</v>
      </c>
    </row>
    <row r="39" spans="1:8" s="42" customFormat="1" ht="15.75" thickBot="1">
      <c r="A39" s="93"/>
      <c r="B39" s="43"/>
      <c r="C39" s="43"/>
      <c r="D39" s="43"/>
      <c r="E39" s="97"/>
      <c r="F39" s="100"/>
      <c r="G39" s="130"/>
      <c r="H39" s="131"/>
    </row>
    <row r="40" spans="1:8">
      <c r="A40" s="185" t="s">
        <v>153</v>
      </c>
      <c r="B40" s="186"/>
      <c r="C40" s="186"/>
      <c r="D40" s="186"/>
      <c r="E40" s="186"/>
      <c r="F40" s="186"/>
      <c r="G40" s="186"/>
      <c r="H40" s="187"/>
    </row>
    <row r="41" spans="1:8" ht="13.5" thickBot="1">
      <c r="A41" s="188"/>
      <c r="B41" s="189"/>
      <c r="C41" s="189"/>
      <c r="D41" s="189"/>
      <c r="E41" s="189"/>
      <c r="F41" s="189"/>
      <c r="G41" s="189"/>
      <c r="H41" s="190"/>
    </row>
  </sheetData>
  <mergeCells count="7">
    <mergeCell ref="A40:H41"/>
    <mergeCell ref="A1:H1"/>
    <mergeCell ref="A2:H2"/>
    <mergeCell ref="E3:G3"/>
    <mergeCell ref="A5:C5"/>
    <mergeCell ref="A7:C7"/>
    <mergeCell ref="E7:H7"/>
  </mergeCells>
  <conditionalFormatting sqref="H38">
    <cfRule type="cellIs" dxfId="71" priority="3" operator="greaterThan">
      <formula>0</formula>
    </cfRule>
    <cfRule type="cellIs" dxfId="70" priority="4" operator="lessThan">
      <formula>"o"</formula>
    </cfRule>
  </conditionalFormatting>
  <conditionalFormatting sqref="F38 E24:H24">
    <cfRule type="cellIs" dxfId="69" priority="1" operator="greaterThan">
      <formula>0</formula>
    </cfRule>
    <cfRule type="cellIs" dxfId="68" priority="2" operator="lessThan">
      <formula>0</formula>
    </cfRule>
  </conditionalFormatting>
  <hyperlinks>
    <hyperlink ref="E3:G3" location="'Procurement Schedule'!A1" display="CLICK RETURN TO MAIN BUDGET SHEET"/>
  </hyperlinks>
  <pageMargins left="0.7" right="0.7" top="0.75" bottom="0.75" header="0.3" footer="0.3"/>
  <pageSetup paperSize="9" orientation="portrait" horizontalDpi="0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rgb="FFFFFF00"/>
  </sheetPr>
  <dimension ref="A1:H41"/>
  <sheetViews>
    <sheetView workbookViewId="0">
      <selection activeCell="E3" sqref="E3:G3"/>
    </sheetView>
  </sheetViews>
  <sheetFormatPr defaultRowHeight="12.75"/>
  <cols>
    <col min="1" max="1" width="35.7109375" style="33" customWidth="1"/>
    <col min="2" max="2" width="16" style="33" customWidth="1"/>
    <col min="3" max="3" width="16.5703125" style="33" customWidth="1"/>
    <col min="4" max="4" width="2.140625" style="33" customWidth="1"/>
    <col min="5" max="8" width="17.7109375" style="33" customWidth="1"/>
    <col min="9" max="16384" width="9.140625" style="33"/>
  </cols>
  <sheetData>
    <row r="1" spans="1:8" ht="23.25" customHeight="1" thickBot="1">
      <c r="A1" s="194" t="s">
        <v>119</v>
      </c>
      <c r="B1" s="195"/>
      <c r="C1" s="195"/>
      <c r="D1" s="195"/>
      <c r="E1" s="195"/>
      <c r="F1" s="195"/>
      <c r="G1" s="195"/>
      <c r="H1" s="195"/>
    </row>
    <row r="2" spans="1:8" ht="20.25" customHeight="1" thickBot="1">
      <c r="A2" s="196" t="s">
        <v>120</v>
      </c>
      <c r="B2" s="197"/>
      <c r="C2" s="197"/>
      <c r="D2" s="197"/>
      <c r="E2" s="197"/>
      <c r="F2" s="197"/>
      <c r="G2" s="197"/>
      <c r="H2" s="198"/>
    </row>
    <row r="3" spans="1:8" ht="47.25" thickBot="1">
      <c r="A3" s="34" t="s">
        <v>121</v>
      </c>
      <c r="B3" s="138"/>
      <c r="C3" s="139"/>
      <c r="D3" s="36"/>
      <c r="E3" s="191" t="s">
        <v>155</v>
      </c>
      <c r="F3" s="192"/>
      <c r="G3" s="193"/>
      <c r="H3" s="37"/>
    </row>
    <row r="4" spans="1:8" ht="16.5" thickBot="1">
      <c r="A4" s="34" t="s">
        <v>122</v>
      </c>
      <c r="B4" s="35" t="s">
        <v>196</v>
      </c>
      <c r="C4" s="36"/>
      <c r="D4" s="36"/>
      <c r="E4" s="36"/>
      <c r="F4" s="36"/>
      <c r="G4" s="36"/>
      <c r="H4" s="37"/>
    </row>
    <row r="5" spans="1:8" ht="16.5" thickBot="1">
      <c r="A5" s="182" t="s">
        <v>151</v>
      </c>
      <c r="B5" s="183"/>
      <c r="C5" s="184"/>
      <c r="D5" s="38"/>
      <c r="E5" s="124" t="s">
        <v>152</v>
      </c>
      <c r="F5" s="125"/>
      <c r="G5" s="125"/>
      <c r="H5" s="126"/>
    </row>
    <row r="6" spans="1:8" ht="13.5" thickBot="1">
      <c r="A6" s="39" t="s">
        <v>141</v>
      </c>
      <c r="B6" s="40"/>
      <c r="C6" s="40"/>
      <c r="D6" s="40"/>
      <c r="E6" s="40"/>
      <c r="F6" s="40"/>
      <c r="G6" s="40"/>
      <c r="H6" s="41"/>
    </row>
    <row r="7" spans="1:8" s="42" customFormat="1" ht="15">
      <c r="A7" s="199" t="s">
        <v>123</v>
      </c>
      <c r="B7" s="200"/>
      <c r="C7" s="201"/>
      <c r="D7" s="43"/>
      <c r="E7" s="202" t="s">
        <v>124</v>
      </c>
      <c r="F7" s="202"/>
      <c r="G7" s="202"/>
      <c r="H7" s="202"/>
    </row>
    <row r="8" spans="1:8" s="45" customFormat="1" ht="15">
      <c r="A8" s="55" t="s">
        <v>125</v>
      </c>
      <c r="B8" s="55" t="s">
        <v>126</v>
      </c>
      <c r="C8" s="55" t="s">
        <v>145</v>
      </c>
      <c r="D8" s="44"/>
      <c r="E8" s="129" t="s">
        <v>37</v>
      </c>
      <c r="F8" s="129" t="s">
        <v>37</v>
      </c>
      <c r="G8" s="129" t="s">
        <v>37</v>
      </c>
      <c r="H8" s="129" t="s">
        <v>37</v>
      </c>
    </row>
    <row r="9" spans="1:8" s="45" customFormat="1" ht="15">
      <c r="A9" s="59" t="s">
        <v>161</v>
      </c>
      <c r="B9" s="123"/>
      <c r="C9" s="106">
        <f>B9-(B9*0)</f>
        <v>0</v>
      </c>
      <c r="D9" s="46"/>
      <c r="E9" s="127"/>
      <c r="F9" s="127"/>
      <c r="G9" s="128"/>
      <c r="H9" s="128"/>
    </row>
    <row r="10" spans="1:8" s="45" customFormat="1" ht="15">
      <c r="A10" s="57" t="s">
        <v>37</v>
      </c>
      <c r="B10" s="132"/>
      <c r="C10" s="106">
        <f t="shared" ref="C10:C19" si="0">B10-(B10*0)</f>
        <v>0</v>
      </c>
      <c r="D10" s="46"/>
      <c r="E10" s="135"/>
      <c r="F10" s="135"/>
      <c r="G10" s="60"/>
      <c r="H10" s="60"/>
    </row>
    <row r="11" spans="1:8" s="45" customFormat="1" ht="15">
      <c r="A11" s="57" t="s">
        <v>37</v>
      </c>
      <c r="B11" s="134"/>
      <c r="C11" s="106">
        <f t="shared" si="0"/>
        <v>0</v>
      </c>
      <c r="D11" s="46"/>
      <c r="E11" s="136"/>
      <c r="F11" s="136"/>
      <c r="G11" s="61"/>
      <c r="H11" s="62"/>
    </row>
    <row r="12" spans="1:8" s="45" customFormat="1" ht="15">
      <c r="A12" s="57" t="s">
        <v>37</v>
      </c>
      <c r="B12" s="133"/>
      <c r="C12" s="106">
        <f t="shared" si="0"/>
        <v>0</v>
      </c>
      <c r="D12" s="46"/>
      <c r="E12" s="137"/>
      <c r="F12" s="136"/>
      <c r="G12" s="61"/>
      <c r="H12" s="62"/>
    </row>
    <row r="13" spans="1:8" s="45" customFormat="1" ht="15">
      <c r="A13" s="57" t="s">
        <v>37</v>
      </c>
      <c r="B13" s="133"/>
      <c r="C13" s="106">
        <f t="shared" si="0"/>
        <v>0</v>
      </c>
      <c r="D13" s="46"/>
      <c r="E13" s="137"/>
      <c r="F13" s="136"/>
      <c r="G13" s="61"/>
      <c r="H13" s="62"/>
    </row>
    <row r="14" spans="1:8" s="45" customFormat="1" ht="15">
      <c r="A14" s="57" t="s">
        <v>37</v>
      </c>
      <c r="B14" s="133"/>
      <c r="C14" s="106">
        <f t="shared" si="0"/>
        <v>0</v>
      </c>
      <c r="D14" s="46"/>
      <c r="E14" s="137"/>
      <c r="F14" s="136"/>
      <c r="G14" s="61"/>
      <c r="H14" s="62"/>
    </row>
    <row r="15" spans="1:8" s="45" customFormat="1" ht="15">
      <c r="A15" s="57" t="s">
        <v>37</v>
      </c>
      <c r="B15" s="133"/>
      <c r="C15" s="106">
        <f t="shared" si="0"/>
        <v>0</v>
      </c>
      <c r="D15" s="46"/>
      <c r="E15" s="136"/>
      <c r="F15" s="136"/>
      <c r="G15" s="61"/>
      <c r="H15" s="62"/>
    </row>
    <row r="16" spans="1:8" s="45" customFormat="1" ht="15">
      <c r="A16" s="57" t="s">
        <v>37</v>
      </c>
      <c r="B16" s="133"/>
      <c r="C16" s="106">
        <f t="shared" si="0"/>
        <v>0</v>
      </c>
      <c r="D16" s="46"/>
      <c r="E16" s="136"/>
      <c r="F16" s="136"/>
      <c r="G16" s="61"/>
      <c r="H16" s="62"/>
    </row>
    <row r="17" spans="1:8" s="45" customFormat="1" ht="15">
      <c r="A17" s="57" t="s">
        <v>37</v>
      </c>
      <c r="B17" s="133"/>
      <c r="C17" s="106">
        <f t="shared" si="0"/>
        <v>0</v>
      </c>
      <c r="D17" s="46"/>
      <c r="E17" s="136"/>
      <c r="F17" s="136"/>
      <c r="G17" s="61"/>
      <c r="H17" s="62"/>
    </row>
    <row r="18" spans="1:8" s="45" customFormat="1" ht="15">
      <c r="A18" s="57" t="s">
        <v>37</v>
      </c>
      <c r="B18" s="133"/>
      <c r="C18" s="106">
        <f t="shared" si="0"/>
        <v>0</v>
      </c>
      <c r="D18" s="46"/>
      <c r="E18" s="136"/>
      <c r="F18" s="136"/>
      <c r="G18" s="61"/>
      <c r="H18" s="62"/>
    </row>
    <row r="19" spans="1:8" s="45" customFormat="1" ht="15">
      <c r="A19" s="57" t="s">
        <v>37</v>
      </c>
      <c r="B19" s="133"/>
      <c r="C19" s="106">
        <f t="shared" si="0"/>
        <v>0</v>
      </c>
      <c r="D19" s="46"/>
      <c r="E19" s="136"/>
      <c r="F19" s="136"/>
      <c r="G19" s="61"/>
      <c r="H19" s="62"/>
    </row>
    <row r="20" spans="1:8" s="42" customFormat="1" ht="15">
      <c r="A20" s="117" t="s">
        <v>126</v>
      </c>
      <c r="B20" s="118">
        <f>SUM(B9:B19)</f>
        <v>0</v>
      </c>
      <c r="C20" s="118">
        <f>SUM(C9:C19)</f>
        <v>0</v>
      </c>
      <c r="D20" s="47"/>
      <c r="E20" s="119">
        <f>SUM(E9:E19)</f>
        <v>0</v>
      </c>
      <c r="F20" s="119">
        <f>SUM(F9:F19)</f>
        <v>0</v>
      </c>
      <c r="G20" s="119">
        <f>SUM(G9:G19)</f>
        <v>0</v>
      </c>
      <c r="H20" s="119">
        <f>SUM(H9:H19)</f>
        <v>0</v>
      </c>
    </row>
    <row r="21" spans="1:8" s="42" customFormat="1" ht="15.75" thickBot="1">
      <c r="A21" s="47"/>
      <c r="B21" s="49"/>
      <c r="C21" s="47"/>
      <c r="D21" s="47"/>
      <c r="E21" s="50"/>
      <c r="F21" s="50"/>
      <c r="G21" s="50"/>
      <c r="H21" s="50"/>
    </row>
    <row r="22" spans="1:8" s="42" customFormat="1" ht="15.75" thickBot="1">
      <c r="A22" s="63" t="s">
        <v>129</v>
      </c>
      <c r="B22" s="64"/>
      <c r="C22" s="65">
        <f>B20</f>
        <v>0</v>
      </c>
      <c r="D22" s="49"/>
      <c r="E22" s="74" t="s">
        <v>130</v>
      </c>
      <c r="F22" s="75"/>
      <c r="G22" s="75"/>
      <c r="H22" s="76"/>
    </row>
    <row r="23" spans="1:8" s="42" customFormat="1" ht="15.75" thickBot="1">
      <c r="A23" s="66"/>
      <c r="B23" s="67"/>
      <c r="C23" s="68"/>
      <c r="D23" s="49"/>
      <c r="E23" s="77"/>
      <c r="F23" s="78"/>
      <c r="G23" s="78"/>
      <c r="H23" s="79"/>
    </row>
    <row r="24" spans="1:8" s="42" customFormat="1" ht="18.75" customHeight="1" thickBot="1">
      <c r="A24" s="85" t="s">
        <v>131</v>
      </c>
      <c r="B24" s="86"/>
      <c r="C24" s="87">
        <f>F20</f>
        <v>0</v>
      </c>
      <c r="D24" s="49"/>
      <c r="E24" s="88">
        <f>$C$22-E20</f>
        <v>0</v>
      </c>
      <c r="F24" s="89">
        <f>$C$22-F20</f>
        <v>0</v>
      </c>
      <c r="G24" s="89">
        <f>$C$22-G20</f>
        <v>0</v>
      </c>
      <c r="H24" s="90">
        <f>$C$22-H20</f>
        <v>0</v>
      </c>
    </row>
    <row r="25" spans="1:8" s="42" customFormat="1" ht="18.75" customHeight="1" thickBot="1">
      <c r="A25" s="69"/>
      <c r="B25" s="67"/>
      <c r="C25" s="70"/>
      <c r="D25" s="49"/>
      <c r="E25" s="80"/>
      <c r="F25" s="81"/>
      <c r="G25" s="81"/>
      <c r="H25" s="79"/>
    </row>
    <row r="26" spans="1:8" s="42" customFormat="1" ht="15.75" thickBot="1">
      <c r="A26" s="71" t="s">
        <v>132</v>
      </c>
      <c r="B26" s="72"/>
      <c r="C26" s="73">
        <f>C22-C24</f>
        <v>0</v>
      </c>
      <c r="D26" s="49"/>
      <c r="E26" s="82"/>
      <c r="F26" s="83"/>
      <c r="G26" s="83"/>
      <c r="H26" s="84"/>
    </row>
    <row r="27" spans="1:8" s="54" customFormat="1" ht="15.75" thickBot="1">
      <c r="A27" s="52"/>
      <c r="B27" s="50"/>
      <c r="C27" s="48"/>
      <c r="D27" s="49"/>
      <c r="E27" s="53"/>
      <c r="F27" s="51"/>
      <c r="G27" s="51"/>
      <c r="H27" s="50"/>
    </row>
    <row r="28" spans="1:8" s="42" customFormat="1" ht="15.75" thickBot="1">
      <c r="A28" s="120" t="s">
        <v>133</v>
      </c>
      <c r="B28" s="121"/>
      <c r="C28" s="121"/>
      <c r="D28" s="121"/>
      <c r="E28" s="121"/>
      <c r="F28" s="121"/>
      <c r="G28" s="121"/>
      <c r="H28" s="122"/>
    </row>
    <row r="29" spans="1:8" s="42" customFormat="1" ht="15">
      <c r="A29" s="91" t="s">
        <v>134</v>
      </c>
      <c r="B29" s="43"/>
      <c r="C29" s="43"/>
      <c r="D29" s="43"/>
      <c r="E29" s="43"/>
      <c r="F29" s="43"/>
      <c r="G29" s="43"/>
      <c r="H29" s="92"/>
    </row>
    <row r="30" spans="1:8" s="42" customFormat="1" ht="15">
      <c r="A30" s="107" t="s">
        <v>127</v>
      </c>
      <c r="B30" s="108"/>
      <c r="C30" s="108"/>
      <c r="D30" s="108"/>
      <c r="E30" s="108"/>
      <c r="F30" s="109">
        <f>C20</f>
        <v>0</v>
      </c>
      <c r="G30" s="110"/>
      <c r="H30" s="111"/>
    </row>
    <row r="31" spans="1:8" s="42" customFormat="1" ht="15">
      <c r="A31" s="93"/>
      <c r="B31" s="43"/>
      <c r="C31" s="43"/>
      <c r="D31" s="43"/>
      <c r="E31" s="43"/>
      <c r="F31" s="94"/>
      <c r="G31" s="95"/>
      <c r="H31" s="92"/>
    </row>
    <row r="32" spans="1:8" s="42" customFormat="1" ht="15">
      <c r="A32" s="96"/>
      <c r="B32" s="43"/>
      <c r="C32" s="43"/>
      <c r="D32" s="43"/>
      <c r="E32" s="112" t="s">
        <v>134</v>
      </c>
      <c r="F32" s="98">
        <f>SUM(F30:F31)</f>
        <v>0</v>
      </c>
      <c r="G32" s="113"/>
      <c r="H32" s="111"/>
    </row>
    <row r="33" spans="1:8" s="42" customFormat="1" ht="15">
      <c r="A33" s="91" t="s">
        <v>135</v>
      </c>
      <c r="B33" s="43"/>
      <c r="C33" s="43"/>
      <c r="D33" s="43"/>
      <c r="E33" s="97"/>
      <c r="F33" s="101"/>
      <c r="G33" s="102"/>
      <c r="H33" s="92"/>
    </row>
    <row r="34" spans="1:8" s="42" customFormat="1" ht="15">
      <c r="A34" s="107" t="s">
        <v>136</v>
      </c>
      <c r="B34" s="108"/>
      <c r="C34" s="108"/>
      <c r="D34" s="108"/>
      <c r="E34" s="114"/>
      <c r="F34" s="115">
        <f>C24</f>
        <v>0</v>
      </c>
      <c r="G34" s="116"/>
      <c r="H34" s="111"/>
    </row>
    <row r="35" spans="1:8" s="42" customFormat="1" ht="15">
      <c r="A35" s="93"/>
      <c r="B35" s="43"/>
      <c r="C35" s="43"/>
      <c r="D35" s="43"/>
      <c r="E35" s="97"/>
      <c r="F35" s="94"/>
      <c r="G35" s="95"/>
      <c r="H35" s="92"/>
    </row>
    <row r="36" spans="1:8" s="42" customFormat="1" ht="15">
      <c r="A36" s="93"/>
      <c r="B36" s="43"/>
      <c r="C36" s="43"/>
      <c r="D36" s="43"/>
      <c r="E36" s="112" t="s">
        <v>135</v>
      </c>
      <c r="F36" s="98">
        <f>SUM(F34:F35)</f>
        <v>0</v>
      </c>
      <c r="G36" s="113"/>
      <c r="H36" s="111"/>
    </row>
    <row r="37" spans="1:8" s="42" customFormat="1" ht="15">
      <c r="A37" s="93"/>
      <c r="B37" s="43"/>
      <c r="C37" s="43"/>
      <c r="D37" s="43"/>
      <c r="E37" s="97"/>
      <c r="F37" s="100"/>
      <c r="G37" s="99"/>
      <c r="H37" s="92"/>
    </row>
    <row r="38" spans="1:8" s="42" customFormat="1" ht="15">
      <c r="A38" s="93"/>
      <c r="B38" s="43"/>
      <c r="C38" s="43"/>
      <c r="D38" s="43"/>
      <c r="E38" s="58" t="s">
        <v>137</v>
      </c>
      <c r="F38" s="103">
        <f>F32-F36</f>
        <v>0</v>
      </c>
      <c r="G38" s="104" t="s">
        <v>138</v>
      </c>
      <c r="H38" s="105" t="e">
        <f>F38/F32</f>
        <v>#DIV/0!</v>
      </c>
    </row>
    <row r="39" spans="1:8" s="42" customFormat="1" ht="15.75" thickBot="1">
      <c r="A39" s="93"/>
      <c r="B39" s="43"/>
      <c r="C39" s="43"/>
      <c r="D39" s="43"/>
      <c r="E39" s="97"/>
      <c r="F39" s="100"/>
      <c r="G39" s="130"/>
      <c r="H39" s="131"/>
    </row>
    <row r="40" spans="1:8">
      <c r="A40" s="185" t="s">
        <v>153</v>
      </c>
      <c r="B40" s="186"/>
      <c r="C40" s="186"/>
      <c r="D40" s="186"/>
      <c r="E40" s="186"/>
      <c r="F40" s="186"/>
      <c r="G40" s="186"/>
      <c r="H40" s="187"/>
    </row>
    <row r="41" spans="1:8" ht="13.5" thickBot="1">
      <c r="A41" s="188"/>
      <c r="B41" s="189"/>
      <c r="C41" s="189"/>
      <c r="D41" s="189"/>
      <c r="E41" s="189"/>
      <c r="F41" s="189"/>
      <c r="G41" s="189"/>
      <c r="H41" s="190"/>
    </row>
  </sheetData>
  <mergeCells count="7">
    <mergeCell ref="A40:H41"/>
    <mergeCell ref="A1:H1"/>
    <mergeCell ref="A2:H2"/>
    <mergeCell ref="E3:G3"/>
    <mergeCell ref="A5:C5"/>
    <mergeCell ref="A7:C7"/>
    <mergeCell ref="E7:H7"/>
  </mergeCells>
  <conditionalFormatting sqref="H38">
    <cfRule type="cellIs" dxfId="67" priority="3" operator="greaterThan">
      <formula>0</formula>
    </cfRule>
    <cfRule type="cellIs" dxfId="66" priority="4" operator="lessThan">
      <formula>"o"</formula>
    </cfRule>
  </conditionalFormatting>
  <conditionalFormatting sqref="F38 E24:H24">
    <cfRule type="cellIs" dxfId="65" priority="1" operator="greaterThan">
      <formula>0</formula>
    </cfRule>
    <cfRule type="cellIs" dxfId="64" priority="2" operator="lessThan">
      <formula>0</formula>
    </cfRule>
  </conditionalFormatting>
  <hyperlinks>
    <hyperlink ref="E3:G3" location="'Procurement Schedule'!A1" display="CLICK RETURN TO MAIN BUDGET SHEET"/>
  </hyperlinks>
  <pageMargins left="0.7" right="0.7" top="0.75" bottom="0.75" header="0.3" footer="0.3"/>
  <pageSetup paperSize="9" orientation="portrait" horizontalDpi="0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tabColor rgb="FFFFFF00"/>
  </sheetPr>
  <dimension ref="A1:H41"/>
  <sheetViews>
    <sheetView workbookViewId="0">
      <selection activeCell="E3" sqref="E3:G3"/>
    </sheetView>
  </sheetViews>
  <sheetFormatPr defaultRowHeight="12.75"/>
  <cols>
    <col min="1" max="1" width="35.7109375" style="33" customWidth="1"/>
    <col min="2" max="2" width="16" style="33" customWidth="1"/>
    <col min="3" max="3" width="16.5703125" style="33" customWidth="1"/>
    <col min="4" max="4" width="2.140625" style="33" customWidth="1"/>
    <col min="5" max="8" width="17.7109375" style="33" customWidth="1"/>
    <col min="9" max="16384" width="9.140625" style="33"/>
  </cols>
  <sheetData>
    <row r="1" spans="1:8" ht="23.25" customHeight="1" thickBot="1">
      <c r="A1" s="194" t="s">
        <v>119</v>
      </c>
      <c r="B1" s="195"/>
      <c r="C1" s="195"/>
      <c r="D1" s="195"/>
      <c r="E1" s="195"/>
      <c r="F1" s="195"/>
      <c r="G1" s="195"/>
      <c r="H1" s="195"/>
    </row>
    <row r="2" spans="1:8" ht="20.25" customHeight="1" thickBot="1">
      <c r="A2" s="196" t="s">
        <v>120</v>
      </c>
      <c r="B2" s="197"/>
      <c r="C2" s="197"/>
      <c r="D2" s="197"/>
      <c r="E2" s="197"/>
      <c r="F2" s="197"/>
      <c r="G2" s="197"/>
      <c r="H2" s="198"/>
    </row>
    <row r="3" spans="1:8" ht="47.25" thickBot="1">
      <c r="A3" s="34" t="s">
        <v>121</v>
      </c>
      <c r="B3" s="138"/>
      <c r="C3" s="139"/>
      <c r="D3" s="36"/>
      <c r="E3" s="191" t="s">
        <v>155</v>
      </c>
      <c r="F3" s="192"/>
      <c r="G3" s="193"/>
      <c r="H3" s="37"/>
    </row>
    <row r="4" spans="1:8" ht="16.5" thickBot="1">
      <c r="A4" s="34" t="s">
        <v>122</v>
      </c>
      <c r="B4" s="35" t="s">
        <v>197</v>
      </c>
      <c r="C4" s="36"/>
      <c r="D4" s="36"/>
      <c r="E4" s="36"/>
      <c r="F4" s="36"/>
      <c r="G4" s="36"/>
      <c r="H4" s="37"/>
    </row>
    <row r="5" spans="1:8" ht="16.5" thickBot="1">
      <c r="A5" s="182" t="s">
        <v>151</v>
      </c>
      <c r="B5" s="183"/>
      <c r="C5" s="184"/>
      <c r="D5" s="38"/>
      <c r="E5" s="124" t="s">
        <v>152</v>
      </c>
      <c r="F5" s="125"/>
      <c r="G5" s="125"/>
      <c r="H5" s="126"/>
    </row>
    <row r="6" spans="1:8" ht="13.5" thickBot="1">
      <c r="A6" s="39" t="s">
        <v>141</v>
      </c>
      <c r="B6" s="40"/>
      <c r="C6" s="40"/>
      <c r="D6" s="40"/>
      <c r="E6" s="40"/>
      <c r="F6" s="40"/>
      <c r="G6" s="40"/>
      <c r="H6" s="41"/>
    </row>
    <row r="7" spans="1:8" s="42" customFormat="1" ht="15">
      <c r="A7" s="199" t="s">
        <v>123</v>
      </c>
      <c r="B7" s="200"/>
      <c r="C7" s="201"/>
      <c r="D7" s="43"/>
      <c r="E7" s="202" t="s">
        <v>124</v>
      </c>
      <c r="F7" s="202"/>
      <c r="G7" s="202"/>
      <c r="H7" s="202"/>
    </row>
    <row r="8" spans="1:8" s="45" customFormat="1" ht="15">
      <c r="A8" s="55" t="s">
        <v>125</v>
      </c>
      <c r="B8" s="55" t="s">
        <v>126</v>
      </c>
      <c r="C8" s="55" t="s">
        <v>145</v>
      </c>
      <c r="D8" s="44"/>
      <c r="E8" s="129" t="s">
        <v>37</v>
      </c>
      <c r="F8" s="129" t="s">
        <v>37</v>
      </c>
      <c r="G8" s="129" t="s">
        <v>37</v>
      </c>
      <c r="H8" s="129" t="s">
        <v>37</v>
      </c>
    </row>
    <row r="9" spans="1:8" s="45" customFormat="1" ht="15">
      <c r="A9" s="59" t="s">
        <v>161</v>
      </c>
      <c r="B9" s="123"/>
      <c r="C9" s="106">
        <f>B9-(B9*0)</f>
        <v>0</v>
      </c>
      <c r="D9" s="46"/>
      <c r="E9" s="127"/>
      <c r="F9" s="127"/>
      <c r="G9" s="128"/>
      <c r="H9" s="128"/>
    </row>
    <row r="10" spans="1:8" s="45" customFormat="1" ht="15">
      <c r="A10" s="57" t="s">
        <v>37</v>
      </c>
      <c r="B10" s="132"/>
      <c r="C10" s="106">
        <f t="shared" ref="C10:C19" si="0">B10-(B10*0)</f>
        <v>0</v>
      </c>
      <c r="D10" s="46"/>
      <c r="E10" s="135"/>
      <c r="F10" s="135"/>
      <c r="G10" s="60"/>
      <c r="H10" s="60"/>
    </row>
    <row r="11" spans="1:8" s="45" customFormat="1" ht="15">
      <c r="A11" s="57" t="s">
        <v>37</v>
      </c>
      <c r="B11" s="134"/>
      <c r="C11" s="106">
        <f t="shared" si="0"/>
        <v>0</v>
      </c>
      <c r="D11" s="46"/>
      <c r="E11" s="136"/>
      <c r="F11" s="136"/>
      <c r="G11" s="61"/>
      <c r="H11" s="62"/>
    </row>
    <row r="12" spans="1:8" s="45" customFormat="1" ht="15">
      <c r="A12" s="57" t="s">
        <v>37</v>
      </c>
      <c r="B12" s="133"/>
      <c r="C12" s="106">
        <f t="shared" si="0"/>
        <v>0</v>
      </c>
      <c r="D12" s="46"/>
      <c r="E12" s="137"/>
      <c r="F12" s="136"/>
      <c r="G12" s="61"/>
      <c r="H12" s="62"/>
    </row>
    <row r="13" spans="1:8" s="45" customFormat="1" ht="15">
      <c r="A13" s="57" t="s">
        <v>37</v>
      </c>
      <c r="B13" s="133"/>
      <c r="C13" s="106">
        <f t="shared" si="0"/>
        <v>0</v>
      </c>
      <c r="D13" s="46"/>
      <c r="E13" s="137"/>
      <c r="F13" s="136"/>
      <c r="G13" s="61"/>
      <c r="H13" s="62"/>
    </row>
    <row r="14" spans="1:8" s="45" customFormat="1" ht="15">
      <c r="A14" s="57" t="s">
        <v>37</v>
      </c>
      <c r="B14" s="133"/>
      <c r="C14" s="106">
        <f t="shared" si="0"/>
        <v>0</v>
      </c>
      <c r="D14" s="46"/>
      <c r="E14" s="137"/>
      <c r="F14" s="136"/>
      <c r="G14" s="61"/>
      <c r="H14" s="62"/>
    </row>
    <row r="15" spans="1:8" s="45" customFormat="1" ht="15">
      <c r="A15" s="57" t="s">
        <v>37</v>
      </c>
      <c r="B15" s="133"/>
      <c r="C15" s="106">
        <f t="shared" si="0"/>
        <v>0</v>
      </c>
      <c r="D15" s="46"/>
      <c r="E15" s="136"/>
      <c r="F15" s="136"/>
      <c r="G15" s="61"/>
      <c r="H15" s="62"/>
    </row>
    <row r="16" spans="1:8" s="45" customFormat="1" ht="15">
      <c r="A16" s="57" t="s">
        <v>37</v>
      </c>
      <c r="B16" s="133"/>
      <c r="C16" s="106">
        <f t="shared" si="0"/>
        <v>0</v>
      </c>
      <c r="D16" s="46"/>
      <c r="E16" s="136"/>
      <c r="F16" s="136"/>
      <c r="G16" s="61"/>
      <c r="H16" s="62"/>
    </row>
    <row r="17" spans="1:8" s="45" customFormat="1" ht="15">
      <c r="A17" s="57" t="s">
        <v>37</v>
      </c>
      <c r="B17" s="133"/>
      <c r="C17" s="106">
        <f t="shared" si="0"/>
        <v>0</v>
      </c>
      <c r="D17" s="46"/>
      <c r="E17" s="136"/>
      <c r="F17" s="136"/>
      <c r="G17" s="61"/>
      <c r="H17" s="62"/>
    </row>
    <row r="18" spans="1:8" s="45" customFormat="1" ht="15">
      <c r="A18" s="57" t="s">
        <v>37</v>
      </c>
      <c r="B18" s="133"/>
      <c r="C18" s="106">
        <f t="shared" si="0"/>
        <v>0</v>
      </c>
      <c r="D18" s="46"/>
      <c r="E18" s="136"/>
      <c r="F18" s="136"/>
      <c r="G18" s="61"/>
      <c r="H18" s="62"/>
    </row>
    <row r="19" spans="1:8" s="45" customFormat="1" ht="15">
      <c r="A19" s="57" t="s">
        <v>37</v>
      </c>
      <c r="B19" s="133"/>
      <c r="C19" s="106">
        <f t="shared" si="0"/>
        <v>0</v>
      </c>
      <c r="D19" s="46"/>
      <c r="E19" s="136"/>
      <c r="F19" s="136"/>
      <c r="G19" s="61"/>
      <c r="H19" s="62"/>
    </row>
    <row r="20" spans="1:8" s="42" customFormat="1" ht="15">
      <c r="A20" s="117" t="s">
        <v>126</v>
      </c>
      <c r="B20" s="118">
        <f>SUM(B9:B19)</f>
        <v>0</v>
      </c>
      <c r="C20" s="118">
        <f>SUM(C9:C19)</f>
        <v>0</v>
      </c>
      <c r="D20" s="47"/>
      <c r="E20" s="119">
        <f>SUM(E9:E19)</f>
        <v>0</v>
      </c>
      <c r="F20" s="119">
        <f>SUM(F9:F19)</f>
        <v>0</v>
      </c>
      <c r="G20" s="119">
        <f>SUM(G9:G19)</f>
        <v>0</v>
      </c>
      <c r="H20" s="119">
        <f>SUM(H9:H19)</f>
        <v>0</v>
      </c>
    </row>
    <row r="21" spans="1:8" s="42" customFormat="1" ht="15.75" thickBot="1">
      <c r="A21" s="47"/>
      <c r="B21" s="49"/>
      <c r="C21" s="47"/>
      <c r="D21" s="47"/>
      <c r="E21" s="50"/>
      <c r="F21" s="50"/>
      <c r="G21" s="50"/>
      <c r="H21" s="50"/>
    </row>
    <row r="22" spans="1:8" s="42" customFormat="1" ht="15.75" thickBot="1">
      <c r="A22" s="63" t="s">
        <v>129</v>
      </c>
      <c r="B22" s="64"/>
      <c r="C22" s="65">
        <f>B20</f>
        <v>0</v>
      </c>
      <c r="D22" s="49"/>
      <c r="E22" s="74" t="s">
        <v>130</v>
      </c>
      <c r="F22" s="75"/>
      <c r="G22" s="75"/>
      <c r="H22" s="76"/>
    </row>
    <row r="23" spans="1:8" s="42" customFormat="1" ht="15.75" thickBot="1">
      <c r="A23" s="66"/>
      <c r="B23" s="67"/>
      <c r="C23" s="68"/>
      <c r="D23" s="49"/>
      <c r="E23" s="77"/>
      <c r="F23" s="78"/>
      <c r="G23" s="78"/>
      <c r="H23" s="79"/>
    </row>
    <row r="24" spans="1:8" s="42" customFormat="1" ht="18.75" customHeight="1" thickBot="1">
      <c r="A24" s="85" t="s">
        <v>131</v>
      </c>
      <c r="B24" s="86"/>
      <c r="C24" s="87">
        <f>F20</f>
        <v>0</v>
      </c>
      <c r="D24" s="49"/>
      <c r="E24" s="88">
        <f>$C$22-E20</f>
        <v>0</v>
      </c>
      <c r="F24" s="89">
        <f>$C$22-F20</f>
        <v>0</v>
      </c>
      <c r="G24" s="89">
        <f>$C$22-G20</f>
        <v>0</v>
      </c>
      <c r="H24" s="90">
        <f>$C$22-H20</f>
        <v>0</v>
      </c>
    </row>
    <row r="25" spans="1:8" s="42" customFormat="1" ht="18.75" customHeight="1" thickBot="1">
      <c r="A25" s="69"/>
      <c r="B25" s="67"/>
      <c r="C25" s="70"/>
      <c r="D25" s="49"/>
      <c r="E25" s="80"/>
      <c r="F25" s="81"/>
      <c r="G25" s="81"/>
      <c r="H25" s="79"/>
    </row>
    <row r="26" spans="1:8" s="42" customFormat="1" ht="15.75" thickBot="1">
      <c r="A26" s="71" t="s">
        <v>132</v>
      </c>
      <c r="B26" s="72"/>
      <c r="C26" s="73">
        <f>C22-C24</f>
        <v>0</v>
      </c>
      <c r="D26" s="49"/>
      <c r="E26" s="82"/>
      <c r="F26" s="83"/>
      <c r="G26" s="83"/>
      <c r="H26" s="84"/>
    </row>
    <row r="27" spans="1:8" s="54" customFormat="1" ht="15.75" thickBot="1">
      <c r="A27" s="52"/>
      <c r="B27" s="50"/>
      <c r="C27" s="48"/>
      <c r="D27" s="49"/>
      <c r="E27" s="53"/>
      <c r="F27" s="51"/>
      <c r="G27" s="51"/>
      <c r="H27" s="50"/>
    </row>
    <row r="28" spans="1:8" s="42" customFormat="1" ht="15.75" thickBot="1">
      <c r="A28" s="120" t="s">
        <v>133</v>
      </c>
      <c r="B28" s="121"/>
      <c r="C28" s="121"/>
      <c r="D28" s="121"/>
      <c r="E28" s="121"/>
      <c r="F28" s="121"/>
      <c r="G28" s="121"/>
      <c r="H28" s="122"/>
    </row>
    <row r="29" spans="1:8" s="42" customFormat="1" ht="15">
      <c r="A29" s="91" t="s">
        <v>134</v>
      </c>
      <c r="B29" s="43"/>
      <c r="C29" s="43"/>
      <c r="D29" s="43"/>
      <c r="E29" s="43"/>
      <c r="F29" s="43"/>
      <c r="G29" s="43"/>
      <c r="H29" s="92"/>
    </row>
    <row r="30" spans="1:8" s="42" customFormat="1" ht="15">
      <c r="A30" s="107" t="s">
        <v>127</v>
      </c>
      <c r="B30" s="108"/>
      <c r="C30" s="108"/>
      <c r="D30" s="108"/>
      <c r="E30" s="108"/>
      <c r="F30" s="109">
        <f>C20</f>
        <v>0</v>
      </c>
      <c r="G30" s="110"/>
      <c r="H30" s="111"/>
    </row>
    <row r="31" spans="1:8" s="42" customFormat="1" ht="15">
      <c r="A31" s="93"/>
      <c r="B31" s="43"/>
      <c r="C31" s="43"/>
      <c r="D31" s="43"/>
      <c r="E31" s="43"/>
      <c r="F31" s="94"/>
      <c r="G31" s="95"/>
      <c r="H31" s="92"/>
    </row>
    <row r="32" spans="1:8" s="42" customFormat="1" ht="15">
      <c r="A32" s="96"/>
      <c r="B32" s="43"/>
      <c r="C32" s="43"/>
      <c r="D32" s="43"/>
      <c r="E32" s="112" t="s">
        <v>134</v>
      </c>
      <c r="F32" s="98">
        <f>SUM(F30:F31)</f>
        <v>0</v>
      </c>
      <c r="G32" s="113"/>
      <c r="H32" s="111"/>
    </row>
    <row r="33" spans="1:8" s="42" customFormat="1" ht="15">
      <c r="A33" s="91" t="s">
        <v>135</v>
      </c>
      <c r="B33" s="43"/>
      <c r="C33" s="43"/>
      <c r="D33" s="43"/>
      <c r="E33" s="97"/>
      <c r="F33" s="101"/>
      <c r="G33" s="102"/>
      <c r="H33" s="92"/>
    </row>
    <row r="34" spans="1:8" s="42" customFormat="1" ht="15">
      <c r="A34" s="107" t="s">
        <v>136</v>
      </c>
      <c r="B34" s="108"/>
      <c r="C34" s="108"/>
      <c r="D34" s="108"/>
      <c r="E34" s="114"/>
      <c r="F34" s="115">
        <f>C24</f>
        <v>0</v>
      </c>
      <c r="G34" s="116"/>
      <c r="H34" s="111"/>
    </row>
    <row r="35" spans="1:8" s="42" customFormat="1" ht="15">
      <c r="A35" s="93"/>
      <c r="B35" s="43"/>
      <c r="C35" s="43"/>
      <c r="D35" s="43"/>
      <c r="E35" s="97"/>
      <c r="F35" s="94"/>
      <c r="G35" s="95"/>
      <c r="H35" s="92"/>
    </row>
    <row r="36" spans="1:8" s="42" customFormat="1" ht="15">
      <c r="A36" s="93"/>
      <c r="B36" s="43"/>
      <c r="C36" s="43"/>
      <c r="D36" s="43"/>
      <c r="E36" s="112" t="s">
        <v>135</v>
      </c>
      <c r="F36" s="98">
        <f>SUM(F34:F35)</f>
        <v>0</v>
      </c>
      <c r="G36" s="113"/>
      <c r="H36" s="111"/>
    </row>
    <row r="37" spans="1:8" s="42" customFormat="1" ht="15">
      <c r="A37" s="93"/>
      <c r="B37" s="43"/>
      <c r="C37" s="43"/>
      <c r="D37" s="43"/>
      <c r="E37" s="97"/>
      <c r="F37" s="100"/>
      <c r="G37" s="99"/>
      <c r="H37" s="92"/>
    </row>
    <row r="38" spans="1:8" s="42" customFormat="1" ht="15">
      <c r="A38" s="93"/>
      <c r="B38" s="43"/>
      <c r="C38" s="43"/>
      <c r="D38" s="43"/>
      <c r="E38" s="58" t="s">
        <v>137</v>
      </c>
      <c r="F38" s="103">
        <f>F32-F36</f>
        <v>0</v>
      </c>
      <c r="G38" s="104" t="s">
        <v>138</v>
      </c>
      <c r="H38" s="105" t="e">
        <f>F38/F32</f>
        <v>#DIV/0!</v>
      </c>
    </row>
    <row r="39" spans="1:8" s="42" customFormat="1" ht="15.75" thickBot="1">
      <c r="A39" s="93"/>
      <c r="B39" s="43"/>
      <c r="C39" s="43"/>
      <c r="D39" s="43"/>
      <c r="E39" s="97"/>
      <c r="F39" s="100"/>
      <c r="G39" s="130"/>
      <c r="H39" s="131"/>
    </row>
    <row r="40" spans="1:8">
      <c r="A40" s="185" t="s">
        <v>153</v>
      </c>
      <c r="B40" s="186"/>
      <c r="C40" s="186"/>
      <c r="D40" s="186"/>
      <c r="E40" s="186"/>
      <c r="F40" s="186"/>
      <c r="G40" s="186"/>
      <c r="H40" s="187"/>
    </row>
    <row r="41" spans="1:8" ht="13.5" thickBot="1">
      <c r="A41" s="188"/>
      <c r="B41" s="189"/>
      <c r="C41" s="189"/>
      <c r="D41" s="189"/>
      <c r="E41" s="189"/>
      <c r="F41" s="189"/>
      <c r="G41" s="189"/>
      <c r="H41" s="190"/>
    </row>
  </sheetData>
  <mergeCells count="7">
    <mergeCell ref="A40:H41"/>
    <mergeCell ref="A1:H1"/>
    <mergeCell ref="A2:H2"/>
    <mergeCell ref="E3:G3"/>
    <mergeCell ref="A5:C5"/>
    <mergeCell ref="A7:C7"/>
    <mergeCell ref="E7:H7"/>
  </mergeCells>
  <conditionalFormatting sqref="H38">
    <cfRule type="cellIs" dxfId="63" priority="3" operator="greaterThan">
      <formula>0</formula>
    </cfRule>
    <cfRule type="cellIs" dxfId="62" priority="4" operator="lessThan">
      <formula>"o"</formula>
    </cfRule>
  </conditionalFormatting>
  <conditionalFormatting sqref="F38 E24:H24">
    <cfRule type="cellIs" dxfId="61" priority="1" operator="greaterThan">
      <formula>0</formula>
    </cfRule>
    <cfRule type="cellIs" dxfId="60" priority="2" operator="lessThan">
      <formula>0</formula>
    </cfRule>
  </conditionalFormatting>
  <hyperlinks>
    <hyperlink ref="E3:G3" location="'Procurement Schedule'!A1" display="CLICK RETURN TO MAIN BUDGET SHEET"/>
  </hyperlinks>
  <pageMargins left="0.7" right="0.7" top="0.75" bottom="0.75" header="0.3" footer="0.3"/>
  <pageSetup paperSize="9" orientation="portrait" horizontalDpi="0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>
    <tabColor rgb="FFFFFF00"/>
  </sheetPr>
  <dimension ref="A1:H41"/>
  <sheetViews>
    <sheetView workbookViewId="0">
      <selection activeCell="E3" sqref="E3:G3"/>
    </sheetView>
  </sheetViews>
  <sheetFormatPr defaultRowHeight="12.75"/>
  <cols>
    <col min="1" max="1" width="35.7109375" style="33" customWidth="1"/>
    <col min="2" max="2" width="16" style="33" customWidth="1"/>
    <col min="3" max="3" width="16.5703125" style="33" customWidth="1"/>
    <col min="4" max="4" width="2.140625" style="33" customWidth="1"/>
    <col min="5" max="8" width="17.7109375" style="33" customWidth="1"/>
    <col min="9" max="16384" width="9.140625" style="33"/>
  </cols>
  <sheetData>
    <row r="1" spans="1:8" ht="23.25" customHeight="1" thickBot="1">
      <c r="A1" s="194" t="s">
        <v>119</v>
      </c>
      <c r="B1" s="195"/>
      <c r="C1" s="195"/>
      <c r="D1" s="195"/>
      <c r="E1" s="195"/>
      <c r="F1" s="195"/>
      <c r="G1" s="195"/>
      <c r="H1" s="195"/>
    </row>
    <row r="2" spans="1:8" ht="20.25" customHeight="1" thickBot="1">
      <c r="A2" s="196" t="s">
        <v>120</v>
      </c>
      <c r="B2" s="197"/>
      <c r="C2" s="197"/>
      <c r="D2" s="197"/>
      <c r="E2" s="197"/>
      <c r="F2" s="197"/>
      <c r="G2" s="197"/>
      <c r="H2" s="198"/>
    </row>
    <row r="3" spans="1:8" ht="47.25" thickBot="1">
      <c r="A3" s="34" t="s">
        <v>121</v>
      </c>
      <c r="B3" s="138"/>
      <c r="C3" s="139"/>
      <c r="D3" s="36"/>
      <c r="E3" s="191" t="s">
        <v>155</v>
      </c>
      <c r="F3" s="192"/>
      <c r="G3" s="193"/>
      <c r="H3" s="37"/>
    </row>
    <row r="4" spans="1:8" ht="16.5" thickBot="1">
      <c r="A4" s="34" t="s">
        <v>122</v>
      </c>
      <c r="B4" s="35" t="s">
        <v>198</v>
      </c>
      <c r="C4" s="36"/>
      <c r="D4" s="36"/>
      <c r="E4" s="36"/>
      <c r="F4" s="36"/>
      <c r="G4" s="36"/>
      <c r="H4" s="37"/>
    </row>
    <row r="5" spans="1:8" ht="16.5" thickBot="1">
      <c r="A5" s="182" t="s">
        <v>151</v>
      </c>
      <c r="B5" s="183"/>
      <c r="C5" s="184"/>
      <c r="D5" s="38"/>
      <c r="E5" s="124" t="s">
        <v>152</v>
      </c>
      <c r="F5" s="125"/>
      <c r="G5" s="125"/>
      <c r="H5" s="126"/>
    </row>
    <row r="6" spans="1:8" ht="13.5" thickBot="1">
      <c r="A6" s="39" t="s">
        <v>141</v>
      </c>
      <c r="B6" s="40"/>
      <c r="C6" s="40"/>
      <c r="D6" s="40"/>
      <c r="E6" s="40"/>
      <c r="F6" s="40"/>
      <c r="G6" s="40"/>
      <c r="H6" s="41"/>
    </row>
    <row r="7" spans="1:8" s="42" customFormat="1" ht="15">
      <c r="A7" s="199" t="s">
        <v>123</v>
      </c>
      <c r="B7" s="200"/>
      <c r="C7" s="201"/>
      <c r="D7" s="43"/>
      <c r="E7" s="202" t="s">
        <v>124</v>
      </c>
      <c r="F7" s="202"/>
      <c r="G7" s="202"/>
      <c r="H7" s="202"/>
    </row>
    <row r="8" spans="1:8" s="45" customFormat="1" ht="15">
      <c r="A8" s="55" t="s">
        <v>125</v>
      </c>
      <c r="B8" s="55" t="s">
        <v>126</v>
      </c>
      <c r="C8" s="55" t="s">
        <v>145</v>
      </c>
      <c r="D8" s="44"/>
      <c r="E8" s="129" t="s">
        <v>37</v>
      </c>
      <c r="F8" s="129" t="s">
        <v>37</v>
      </c>
      <c r="G8" s="129" t="s">
        <v>37</v>
      </c>
      <c r="H8" s="129" t="s">
        <v>37</v>
      </c>
    </row>
    <row r="9" spans="1:8" s="45" customFormat="1" ht="15">
      <c r="A9" s="59" t="s">
        <v>161</v>
      </c>
      <c r="B9" s="123"/>
      <c r="C9" s="106">
        <f>B9-(B9*0)</f>
        <v>0</v>
      </c>
      <c r="D9" s="46"/>
      <c r="E9" s="127"/>
      <c r="F9" s="127"/>
      <c r="G9" s="128"/>
      <c r="H9" s="128"/>
    </row>
    <row r="10" spans="1:8" s="45" customFormat="1" ht="15">
      <c r="A10" s="57" t="s">
        <v>37</v>
      </c>
      <c r="B10" s="132"/>
      <c r="C10" s="106">
        <f t="shared" ref="C10:C19" si="0">B10-(B10*0)</f>
        <v>0</v>
      </c>
      <c r="D10" s="46"/>
      <c r="E10" s="135"/>
      <c r="F10" s="135"/>
      <c r="G10" s="60"/>
      <c r="H10" s="60"/>
    </row>
    <row r="11" spans="1:8" s="45" customFormat="1" ht="15">
      <c r="A11" s="57" t="s">
        <v>37</v>
      </c>
      <c r="B11" s="134"/>
      <c r="C11" s="106">
        <f t="shared" si="0"/>
        <v>0</v>
      </c>
      <c r="D11" s="46"/>
      <c r="E11" s="136"/>
      <c r="F11" s="136"/>
      <c r="G11" s="61"/>
      <c r="H11" s="62"/>
    </row>
    <row r="12" spans="1:8" s="45" customFormat="1" ht="15">
      <c r="A12" s="57" t="s">
        <v>37</v>
      </c>
      <c r="B12" s="133"/>
      <c r="C12" s="106">
        <f t="shared" si="0"/>
        <v>0</v>
      </c>
      <c r="D12" s="46"/>
      <c r="E12" s="137"/>
      <c r="F12" s="136"/>
      <c r="G12" s="61"/>
      <c r="H12" s="62"/>
    </row>
    <row r="13" spans="1:8" s="45" customFormat="1" ht="15">
      <c r="A13" s="57" t="s">
        <v>37</v>
      </c>
      <c r="B13" s="133"/>
      <c r="C13" s="106">
        <f t="shared" si="0"/>
        <v>0</v>
      </c>
      <c r="D13" s="46"/>
      <c r="E13" s="137"/>
      <c r="F13" s="136"/>
      <c r="G13" s="61"/>
      <c r="H13" s="62"/>
    </row>
    <row r="14" spans="1:8" s="45" customFormat="1" ht="15">
      <c r="A14" s="57" t="s">
        <v>37</v>
      </c>
      <c r="B14" s="133"/>
      <c r="C14" s="106">
        <f t="shared" si="0"/>
        <v>0</v>
      </c>
      <c r="D14" s="46"/>
      <c r="E14" s="137"/>
      <c r="F14" s="136"/>
      <c r="G14" s="61"/>
      <c r="H14" s="62"/>
    </row>
    <row r="15" spans="1:8" s="45" customFormat="1" ht="15">
      <c r="A15" s="57" t="s">
        <v>37</v>
      </c>
      <c r="B15" s="133"/>
      <c r="C15" s="106">
        <f t="shared" si="0"/>
        <v>0</v>
      </c>
      <c r="D15" s="46"/>
      <c r="E15" s="136"/>
      <c r="F15" s="136"/>
      <c r="G15" s="61"/>
      <c r="H15" s="62"/>
    </row>
    <row r="16" spans="1:8" s="45" customFormat="1" ht="15">
      <c r="A16" s="57" t="s">
        <v>37</v>
      </c>
      <c r="B16" s="133"/>
      <c r="C16" s="106">
        <f t="shared" si="0"/>
        <v>0</v>
      </c>
      <c r="D16" s="46"/>
      <c r="E16" s="136"/>
      <c r="F16" s="136"/>
      <c r="G16" s="61"/>
      <c r="H16" s="62"/>
    </row>
    <row r="17" spans="1:8" s="45" customFormat="1" ht="15">
      <c r="A17" s="57" t="s">
        <v>37</v>
      </c>
      <c r="B17" s="133"/>
      <c r="C17" s="106">
        <f t="shared" si="0"/>
        <v>0</v>
      </c>
      <c r="D17" s="46"/>
      <c r="E17" s="136"/>
      <c r="F17" s="136"/>
      <c r="G17" s="61"/>
      <c r="H17" s="62"/>
    </row>
    <row r="18" spans="1:8" s="45" customFormat="1" ht="15">
      <c r="A18" s="57" t="s">
        <v>37</v>
      </c>
      <c r="B18" s="133"/>
      <c r="C18" s="106">
        <f t="shared" si="0"/>
        <v>0</v>
      </c>
      <c r="D18" s="46"/>
      <c r="E18" s="136"/>
      <c r="F18" s="136"/>
      <c r="G18" s="61"/>
      <c r="H18" s="62"/>
    </row>
    <row r="19" spans="1:8" s="45" customFormat="1" ht="15">
      <c r="A19" s="57" t="s">
        <v>37</v>
      </c>
      <c r="B19" s="133"/>
      <c r="C19" s="106">
        <f t="shared" si="0"/>
        <v>0</v>
      </c>
      <c r="D19" s="46"/>
      <c r="E19" s="136"/>
      <c r="F19" s="136"/>
      <c r="G19" s="61"/>
      <c r="H19" s="62"/>
    </row>
    <row r="20" spans="1:8" s="42" customFormat="1" ht="15">
      <c r="A20" s="117" t="s">
        <v>126</v>
      </c>
      <c r="B20" s="118">
        <f>SUM(B9:B19)</f>
        <v>0</v>
      </c>
      <c r="C20" s="118">
        <f>SUM(C9:C19)</f>
        <v>0</v>
      </c>
      <c r="D20" s="47"/>
      <c r="E20" s="119">
        <f>SUM(E9:E19)</f>
        <v>0</v>
      </c>
      <c r="F20" s="119">
        <f>SUM(F9:F19)</f>
        <v>0</v>
      </c>
      <c r="G20" s="119">
        <f>SUM(G9:G19)</f>
        <v>0</v>
      </c>
      <c r="H20" s="119">
        <f>SUM(H9:H19)</f>
        <v>0</v>
      </c>
    </row>
    <row r="21" spans="1:8" s="42" customFormat="1" ht="15.75" thickBot="1">
      <c r="A21" s="47"/>
      <c r="B21" s="49"/>
      <c r="C21" s="47"/>
      <c r="D21" s="47"/>
      <c r="E21" s="50"/>
      <c r="F21" s="50"/>
      <c r="G21" s="50"/>
      <c r="H21" s="50"/>
    </row>
    <row r="22" spans="1:8" s="42" customFormat="1" ht="15.75" thickBot="1">
      <c r="A22" s="63" t="s">
        <v>129</v>
      </c>
      <c r="B22" s="64"/>
      <c r="C22" s="65">
        <f>B20</f>
        <v>0</v>
      </c>
      <c r="D22" s="49"/>
      <c r="E22" s="74" t="s">
        <v>130</v>
      </c>
      <c r="F22" s="75"/>
      <c r="G22" s="75"/>
      <c r="H22" s="76"/>
    </row>
    <row r="23" spans="1:8" s="42" customFormat="1" ht="15.75" thickBot="1">
      <c r="A23" s="66"/>
      <c r="B23" s="67"/>
      <c r="C23" s="68"/>
      <c r="D23" s="49"/>
      <c r="E23" s="77"/>
      <c r="F23" s="78"/>
      <c r="G23" s="78"/>
      <c r="H23" s="79"/>
    </row>
    <row r="24" spans="1:8" s="42" customFormat="1" ht="18.75" customHeight="1" thickBot="1">
      <c r="A24" s="85" t="s">
        <v>131</v>
      </c>
      <c r="B24" s="86"/>
      <c r="C24" s="87">
        <f>F20</f>
        <v>0</v>
      </c>
      <c r="D24" s="49"/>
      <c r="E24" s="88">
        <f>$C$22-E20</f>
        <v>0</v>
      </c>
      <c r="F24" s="89">
        <f>$C$22-F20</f>
        <v>0</v>
      </c>
      <c r="G24" s="89">
        <f>$C$22-G20</f>
        <v>0</v>
      </c>
      <c r="H24" s="90">
        <f>$C$22-H20</f>
        <v>0</v>
      </c>
    </row>
    <row r="25" spans="1:8" s="42" customFormat="1" ht="18.75" customHeight="1" thickBot="1">
      <c r="A25" s="69"/>
      <c r="B25" s="67"/>
      <c r="C25" s="70"/>
      <c r="D25" s="49"/>
      <c r="E25" s="80"/>
      <c r="F25" s="81"/>
      <c r="G25" s="81"/>
      <c r="H25" s="79"/>
    </row>
    <row r="26" spans="1:8" s="42" customFormat="1" ht="15.75" thickBot="1">
      <c r="A26" s="71" t="s">
        <v>132</v>
      </c>
      <c r="B26" s="72"/>
      <c r="C26" s="73">
        <f>C22-C24</f>
        <v>0</v>
      </c>
      <c r="D26" s="49"/>
      <c r="E26" s="82"/>
      <c r="F26" s="83"/>
      <c r="G26" s="83"/>
      <c r="H26" s="84"/>
    </row>
    <row r="27" spans="1:8" s="54" customFormat="1" ht="15.75" thickBot="1">
      <c r="A27" s="52"/>
      <c r="B27" s="50"/>
      <c r="C27" s="48"/>
      <c r="D27" s="49"/>
      <c r="E27" s="53"/>
      <c r="F27" s="51"/>
      <c r="G27" s="51"/>
      <c r="H27" s="50"/>
    </row>
    <row r="28" spans="1:8" s="42" customFormat="1" ht="15.75" thickBot="1">
      <c r="A28" s="120" t="s">
        <v>133</v>
      </c>
      <c r="B28" s="121"/>
      <c r="C28" s="121"/>
      <c r="D28" s="121"/>
      <c r="E28" s="121"/>
      <c r="F28" s="121"/>
      <c r="G28" s="121"/>
      <c r="H28" s="122"/>
    </row>
    <row r="29" spans="1:8" s="42" customFormat="1" ht="15">
      <c r="A29" s="91" t="s">
        <v>134</v>
      </c>
      <c r="B29" s="43"/>
      <c r="C29" s="43"/>
      <c r="D29" s="43"/>
      <c r="E29" s="43"/>
      <c r="F29" s="43"/>
      <c r="G29" s="43"/>
      <c r="H29" s="92"/>
    </row>
    <row r="30" spans="1:8" s="42" customFormat="1" ht="15">
      <c r="A30" s="107" t="s">
        <v>127</v>
      </c>
      <c r="B30" s="108"/>
      <c r="C30" s="108"/>
      <c r="D30" s="108"/>
      <c r="E30" s="108"/>
      <c r="F30" s="109">
        <f>C20</f>
        <v>0</v>
      </c>
      <c r="G30" s="110"/>
      <c r="H30" s="111"/>
    </row>
    <row r="31" spans="1:8" s="42" customFormat="1" ht="15">
      <c r="A31" s="93"/>
      <c r="B31" s="43"/>
      <c r="C31" s="43"/>
      <c r="D31" s="43"/>
      <c r="E31" s="43"/>
      <c r="F31" s="94"/>
      <c r="G31" s="95"/>
      <c r="H31" s="92"/>
    </row>
    <row r="32" spans="1:8" s="42" customFormat="1" ht="15">
      <c r="A32" s="96"/>
      <c r="B32" s="43"/>
      <c r="C32" s="43"/>
      <c r="D32" s="43"/>
      <c r="E32" s="112" t="s">
        <v>134</v>
      </c>
      <c r="F32" s="98">
        <f>SUM(F30:F31)</f>
        <v>0</v>
      </c>
      <c r="G32" s="113"/>
      <c r="H32" s="111"/>
    </row>
    <row r="33" spans="1:8" s="42" customFormat="1" ht="15">
      <c r="A33" s="91" t="s">
        <v>135</v>
      </c>
      <c r="B33" s="43"/>
      <c r="C33" s="43"/>
      <c r="D33" s="43"/>
      <c r="E33" s="97"/>
      <c r="F33" s="101"/>
      <c r="G33" s="102"/>
      <c r="H33" s="92"/>
    </row>
    <row r="34" spans="1:8" s="42" customFormat="1" ht="15">
      <c r="A34" s="107" t="s">
        <v>136</v>
      </c>
      <c r="B34" s="108"/>
      <c r="C34" s="108"/>
      <c r="D34" s="108"/>
      <c r="E34" s="114"/>
      <c r="F34" s="115">
        <f>C24</f>
        <v>0</v>
      </c>
      <c r="G34" s="116"/>
      <c r="H34" s="111"/>
    </row>
    <row r="35" spans="1:8" s="42" customFormat="1" ht="15">
      <c r="A35" s="93"/>
      <c r="B35" s="43"/>
      <c r="C35" s="43"/>
      <c r="D35" s="43"/>
      <c r="E35" s="97"/>
      <c r="F35" s="94"/>
      <c r="G35" s="95"/>
      <c r="H35" s="92"/>
    </row>
    <row r="36" spans="1:8" s="42" customFormat="1" ht="15">
      <c r="A36" s="93"/>
      <c r="B36" s="43"/>
      <c r="C36" s="43"/>
      <c r="D36" s="43"/>
      <c r="E36" s="112" t="s">
        <v>135</v>
      </c>
      <c r="F36" s="98">
        <f>SUM(F34:F35)</f>
        <v>0</v>
      </c>
      <c r="G36" s="113"/>
      <c r="H36" s="111"/>
    </row>
    <row r="37" spans="1:8" s="42" customFormat="1" ht="15">
      <c r="A37" s="93"/>
      <c r="B37" s="43"/>
      <c r="C37" s="43"/>
      <c r="D37" s="43"/>
      <c r="E37" s="97"/>
      <c r="F37" s="100"/>
      <c r="G37" s="99"/>
      <c r="H37" s="92"/>
    </row>
    <row r="38" spans="1:8" s="42" customFormat="1" ht="15">
      <c r="A38" s="93"/>
      <c r="B38" s="43"/>
      <c r="C38" s="43"/>
      <c r="D38" s="43"/>
      <c r="E38" s="58" t="s">
        <v>137</v>
      </c>
      <c r="F38" s="103">
        <f>F32-F36</f>
        <v>0</v>
      </c>
      <c r="G38" s="104" t="s">
        <v>138</v>
      </c>
      <c r="H38" s="105" t="e">
        <f>F38/F32</f>
        <v>#DIV/0!</v>
      </c>
    </row>
    <row r="39" spans="1:8" s="42" customFormat="1" ht="15.75" thickBot="1">
      <c r="A39" s="93"/>
      <c r="B39" s="43"/>
      <c r="C39" s="43"/>
      <c r="D39" s="43"/>
      <c r="E39" s="97"/>
      <c r="F39" s="100"/>
      <c r="G39" s="130"/>
      <c r="H39" s="131"/>
    </row>
    <row r="40" spans="1:8">
      <c r="A40" s="185" t="s">
        <v>153</v>
      </c>
      <c r="B40" s="186"/>
      <c r="C40" s="186"/>
      <c r="D40" s="186"/>
      <c r="E40" s="186"/>
      <c r="F40" s="186"/>
      <c r="G40" s="186"/>
      <c r="H40" s="187"/>
    </row>
    <row r="41" spans="1:8" ht="13.5" thickBot="1">
      <c r="A41" s="188"/>
      <c r="B41" s="189"/>
      <c r="C41" s="189"/>
      <c r="D41" s="189"/>
      <c r="E41" s="189"/>
      <c r="F41" s="189"/>
      <c r="G41" s="189"/>
      <c r="H41" s="190"/>
    </row>
  </sheetData>
  <mergeCells count="7">
    <mergeCell ref="A40:H41"/>
    <mergeCell ref="A1:H1"/>
    <mergeCell ref="A2:H2"/>
    <mergeCell ref="E3:G3"/>
    <mergeCell ref="A5:C5"/>
    <mergeCell ref="A7:C7"/>
    <mergeCell ref="E7:H7"/>
  </mergeCells>
  <conditionalFormatting sqref="H38">
    <cfRule type="cellIs" dxfId="59" priority="3" operator="greaterThan">
      <formula>0</formula>
    </cfRule>
    <cfRule type="cellIs" dxfId="58" priority="4" operator="lessThan">
      <formula>"o"</formula>
    </cfRule>
  </conditionalFormatting>
  <conditionalFormatting sqref="F38 E24:H24">
    <cfRule type="cellIs" dxfId="57" priority="1" operator="greaterThan">
      <formula>0</formula>
    </cfRule>
    <cfRule type="cellIs" dxfId="56" priority="2" operator="lessThan">
      <formula>0</formula>
    </cfRule>
  </conditionalFormatting>
  <hyperlinks>
    <hyperlink ref="E3:G3" location="'Procurement Schedule'!A1" display="CLICK RETURN TO MAIN BUDGET SHEET"/>
  </hyperlinks>
  <pageMargins left="0.7" right="0.7" top="0.75" bottom="0.75" header="0.3" footer="0.3"/>
  <pageSetup paperSize="9" orientation="portrait" horizontalDpi="0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>
    <tabColor rgb="FFFFFF00"/>
  </sheetPr>
  <dimension ref="A1:H41"/>
  <sheetViews>
    <sheetView workbookViewId="0">
      <selection activeCell="E3" sqref="E3:G3"/>
    </sheetView>
  </sheetViews>
  <sheetFormatPr defaultRowHeight="12.75"/>
  <cols>
    <col min="1" max="1" width="35.7109375" style="33" customWidth="1"/>
    <col min="2" max="2" width="16" style="33" customWidth="1"/>
    <col min="3" max="3" width="16.5703125" style="33" customWidth="1"/>
    <col min="4" max="4" width="2.140625" style="33" customWidth="1"/>
    <col min="5" max="8" width="17.7109375" style="33" customWidth="1"/>
    <col min="9" max="16384" width="9.140625" style="33"/>
  </cols>
  <sheetData>
    <row r="1" spans="1:8" ht="23.25" customHeight="1" thickBot="1">
      <c r="A1" s="194" t="s">
        <v>119</v>
      </c>
      <c r="B1" s="195"/>
      <c r="C1" s="195"/>
      <c r="D1" s="195"/>
      <c r="E1" s="195"/>
      <c r="F1" s="195"/>
      <c r="G1" s="195"/>
      <c r="H1" s="195"/>
    </row>
    <row r="2" spans="1:8" ht="20.25" customHeight="1" thickBot="1">
      <c r="A2" s="196" t="s">
        <v>120</v>
      </c>
      <c r="B2" s="197"/>
      <c r="C2" s="197"/>
      <c r="D2" s="197"/>
      <c r="E2" s="197"/>
      <c r="F2" s="197"/>
      <c r="G2" s="197"/>
      <c r="H2" s="198"/>
    </row>
    <row r="3" spans="1:8" ht="47.25" thickBot="1">
      <c r="A3" s="34" t="s">
        <v>121</v>
      </c>
      <c r="B3" s="138"/>
      <c r="C3" s="139"/>
      <c r="D3" s="36"/>
      <c r="E3" s="191" t="s">
        <v>155</v>
      </c>
      <c r="F3" s="192"/>
      <c r="G3" s="193"/>
      <c r="H3" s="37"/>
    </row>
    <row r="4" spans="1:8" ht="16.5" thickBot="1">
      <c r="A4" s="34" t="s">
        <v>122</v>
      </c>
      <c r="B4" s="35" t="s">
        <v>199</v>
      </c>
      <c r="C4" s="36"/>
      <c r="D4" s="36"/>
      <c r="E4" s="36"/>
      <c r="F4" s="36"/>
      <c r="G4" s="36"/>
      <c r="H4" s="37"/>
    </row>
    <row r="5" spans="1:8" ht="16.5" thickBot="1">
      <c r="A5" s="182" t="s">
        <v>151</v>
      </c>
      <c r="B5" s="183"/>
      <c r="C5" s="184"/>
      <c r="D5" s="38"/>
      <c r="E5" s="124" t="s">
        <v>152</v>
      </c>
      <c r="F5" s="125"/>
      <c r="G5" s="125"/>
      <c r="H5" s="126"/>
    </row>
    <row r="6" spans="1:8" ht="13.5" thickBot="1">
      <c r="A6" s="39" t="s">
        <v>141</v>
      </c>
      <c r="B6" s="40"/>
      <c r="C6" s="40"/>
      <c r="D6" s="40"/>
      <c r="E6" s="40"/>
      <c r="F6" s="40"/>
      <c r="G6" s="40"/>
      <c r="H6" s="41"/>
    </row>
    <row r="7" spans="1:8" s="42" customFormat="1" ht="15">
      <c r="A7" s="199" t="s">
        <v>123</v>
      </c>
      <c r="B7" s="200"/>
      <c r="C7" s="201"/>
      <c r="D7" s="43"/>
      <c r="E7" s="202" t="s">
        <v>124</v>
      </c>
      <c r="F7" s="202"/>
      <c r="G7" s="202"/>
      <c r="H7" s="202"/>
    </row>
    <row r="8" spans="1:8" s="45" customFormat="1" ht="15">
      <c r="A8" s="55" t="s">
        <v>125</v>
      </c>
      <c r="B8" s="55" t="s">
        <v>126</v>
      </c>
      <c r="C8" s="55" t="s">
        <v>145</v>
      </c>
      <c r="D8" s="44"/>
      <c r="E8" s="129" t="s">
        <v>37</v>
      </c>
      <c r="F8" s="129" t="s">
        <v>37</v>
      </c>
      <c r="G8" s="129" t="s">
        <v>37</v>
      </c>
      <c r="H8" s="129" t="s">
        <v>37</v>
      </c>
    </row>
    <row r="9" spans="1:8" s="45" customFormat="1" ht="15">
      <c r="A9" s="59" t="s">
        <v>161</v>
      </c>
      <c r="B9" s="123"/>
      <c r="C9" s="106">
        <f>B9-(B9*0)</f>
        <v>0</v>
      </c>
      <c r="D9" s="46"/>
      <c r="E9" s="127"/>
      <c r="F9" s="127"/>
      <c r="G9" s="128"/>
      <c r="H9" s="128"/>
    </row>
    <row r="10" spans="1:8" s="45" customFormat="1" ht="15">
      <c r="A10" s="57" t="s">
        <v>37</v>
      </c>
      <c r="B10" s="132"/>
      <c r="C10" s="106">
        <f t="shared" ref="C10:C19" si="0">B10-(B10*0)</f>
        <v>0</v>
      </c>
      <c r="D10" s="46"/>
      <c r="E10" s="135"/>
      <c r="F10" s="135"/>
      <c r="G10" s="60"/>
      <c r="H10" s="60"/>
    </row>
    <row r="11" spans="1:8" s="45" customFormat="1" ht="15">
      <c r="A11" s="57" t="s">
        <v>37</v>
      </c>
      <c r="B11" s="134"/>
      <c r="C11" s="106">
        <f t="shared" si="0"/>
        <v>0</v>
      </c>
      <c r="D11" s="46"/>
      <c r="E11" s="136"/>
      <c r="F11" s="136"/>
      <c r="G11" s="61"/>
      <c r="H11" s="62"/>
    </row>
    <row r="12" spans="1:8" s="45" customFormat="1" ht="15">
      <c r="A12" s="57" t="s">
        <v>37</v>
      </c>
      <c r="B12" s="133"/>
      <c r="C12" s="106">
        <f t="shared" si="0"/>
        <v>0</v>
      </c>
      <c r="D12" s="46"/>
      <c r="E12" s="137"/>
      <c r="F12" s="136"/>
      <c r="G12" s="61"/>
      <c r="H12" s="62"/>
    </row>
    <row r="13" spans="1:8" s="45" customFormat="1" ht="15">
      <c r="A13" s="57" t="s">
        <v>37</v>
      </c>
      <c r="B13" s="133"/>
      <c r="C13" s="106">
        <f t="shared" si="0"/>
        <v>0</v>
      </c>
      <c r="D13" s="46"/>
      <c r="E13" s="137"/>
      <c r="F13" s="136"/>
      <c r="G13" s="61"/>
      <c r="H13" s="62"/>
    </row>
    <row r="14" spans="1:8" s="45" customFormat="1" ht="15">
      <c r="A14" s="57" t="s">
        <v>37</v>
      </c>
      <c r="B14" s="133"/>
      <c r="C14" s="106">
        <f t="shared" si="0"/>
        <v>0</v>
      </c>
      <c r="D14" s="46"/>
      <c r="E14" s="137"/>
      <c r="F14" s="136"/>
      <c r="G14" s="61"/>
      <c r="H14" s="62"/>
    </row>
    <row r="15" spans="1:8" s="45" customFormat="1" ht="15">
      <c r="A15" s="57" t="s">
        <v>37</v>
      </c>
      <c r="B15" s="133"/>
      <c r="C15" s="106">
        <f t="shared" si="0"/>
        <v>0</v>
      </c>
      <c r="D15" s="46"/>
      <c r="E15" s="136"/>
      <c r="F15" s="136"/>
      <c r="G15" s="61"/>
      <c r="H15" s="62"/>
    </row>
    <row r="16" spans="1:8" s="45" customFormat="1" ht="15">
      <c r="A16" s="57" t="s">
        <v>37</v>
      </c>
      <c r="B16" s="133"/>
      <c r="C16" s="106">
        <f t="shared" si="0"/>
        <v>0</v>
      </c>
      <c r="D16" s="46"/>
      <c r="E16" s="136"/>
      <c r="F16" s="136"/>
      <c r="G16" s="61"/>
      <c r="H16" s="62"/>
    </row>
    <row r="17" spans="1:8" s="45" customFormat="1" ht="15">
      <c r="A17" s="57" t="s">
        <v>37</v>
      </c>
      <c r="B17" s="133"/>
      <c r="C17" s="106">
        <f t="shared" si="0"/>
        <v>0</v>
      </c>
      <c r="D17" s="46"/>
      <c r="E17" s="136"/>
      <c r="F17" s="136"/>
      <c r="G17" s="61"/>
      <c r="H17" s="62"/>
    </row>
    <row r="18" spans="1:8" s="45" customFormat="1" ht="15">
      <c r="A18" s="57" t="s">
        <v>37</v>
      </c>
      <c r="B18" s="133"/>
      <c r="C18" s="106">
        <f t="shared" si="0"/>
        <v>0</v>
      </c>
      <c r="D18" s="46"/>
      <c r="E18" s="136"/>
      <c r="F18" s="136"/>
      <c r="G18" s="61"/>
      <c r="H18" s="62"/>
    </row>
    <row r="19" spans="1:8" s="45" customFormat="1" ht="15">
      <c r="A19" s="57" t="s">
        <v>37</v>
      </c>
      <c r="B19" s="133"/>
      <c r="C19" s="106">
        <f t="shared" si="0"/>
        <v>0</v>
      </c>
      <c r="D19" s="46"/>
      <c r="E19" s="136"/>
      <c r="F19" s="136"/>
      <c r="G19" s="61"/>
      <c r="H19" s="62"/>
    </row>
    <row r="20" spans="1:8" s="42" customFormat="1" ht="15">
      <c r="A20" s="117" t="s">
        <v>126</v>
      </c>
      <c r="B20" s="118">
        <f>SUM(B9:B19)</f>
        <v>0</v>
      </c>
      <c r="C20" s="118">
        <f>SUM(C9:C19)</f>
        <v>0</v>
      </c>
      <c r="D20" s="47"/>
      <c r="E20" s="119">
        <f>SUM(E9:E19)</f>
        <v>0</v>
      </c>
      <c r="F20" s="119">
        <f>SUM(F9:F19)</f>
        <v>0</v>
      </c>
      <c r="G20" s="119">
        <f>SUM(G9:G19)</f>
        <v>0</v>
      </c>
      <c r="H20" s="119">
        <f>SUM(H9:H19)</f>
        <v>0</v>
      </c>
    </row>
    <row r="21" spans="1:8" s="42" customFormat="1" ht="15.75" thickBot="1">
      <c r="A21" s="47"/>
      <c r="B21" s="49"/>
      <c r="C21" s="47"/>
      <c r="D21" s="47"/>
      <c r="E21" s="50"/>
      <c r="F21" s="50"/>
      <c r="G21" s="50"/>
      <c r="H21" s="50"/>
    </row>
    <row r="22" spans="1:8" s="42" customFormat="1" ht="15.75" thickBot="1">
      <c r="A22" s="63" t="s">
        <v>129</v>
      </c>
      <c r="B22" s="64"/>
      <c r="C22" s="65">
        <f>B20</f>
        <v>0</v>
      </c>
      <c r="D22" s="49"/>
      <c r="E22" s="74" t="s">
        <v>130</v>
      </c>
      <c r="F22" s="75"/>
      <c r="G22" s="75"/>
      <c r="H22" s="76"/>
    </row>
    <row r="23" spans="1:8" s="42" customFormat="1" ht="15.75" thickBot="1">
      <c r="A23" s="66"/>
      <c r="B23" s="67"/>
      <c r="C23" s="68"/>
      <c r="D23" s="49"/>
      <c r="E23" s="77"/>
      <c r="F23" s="78"/>
      <c r="G23" s="78"/>
      <c r="H23" s="79"/>
    </row>
    <row r="24" spans="1:8" s="42" customFormat="1" ht="18.75" customHeight="1" thickBot="1">
      <c r="A24" s="85" t="s">
        <v>131</v>
      </c>
      <c r="B24" s="86"/>
      <c r="C24" s="87">
        <f>F20</f>
        <v>0</v>
      </c>
      <c r="D24" s="49"/>
      <c r="E24" s="88">
        <f>$C$22-E20</f>
        <v>0</v>
      </c>
      <c r="F24" s="89">
        <f>$C$22-F20</f>
        <v>0</v>
      </c>
      <c r="G24" s="89">
        <f>$C$22-G20</f>
        <v>0</v>
      </c>
      <c r="H24" s="90">
        <f>$C$22-H20</f>
        <v>0</v>
      </c>
    </row>
    <row r="25" spans="1:8" s="42" customFormat="1" ht="18.75" customHeight="1" thickBot="1">
      <c r="A25" s="69"/>
      <c r="B25" s="67"/>
      <c r="C25" s="70"/>
      <c r="D25" s="49"/>
      <c r="E25" s="80"/>
      <c r="F25" s="81"/>
      <c r="G25" s="81"/>
      <c r="H25" s="79"/>
    </row>
    <row r="26" spans="1:8" s="42" customFormat="1" ht="15.75" thickBot="1">
      <c r="A26" s="71" t="s">
        <v>132</v>
      </c>
      <c r="B26" s="72"/>
      <c r="C26" s="73">
        <f>C22-C24</f>
        <v>0</v>
      </c>
      <c r="D26" s="49"/>
      <c r="E26" s="82"/>
      <c r="F26" s="83"/>
      <c r="G26" s="83"/>
      <c r="H26" s="84"/>
    </row>
    <row r="27" spans="1:8" s="54" customFormat="1" ht="15.75" thickBot="1">
      <c r="A27" s="52"/>
      <c r="B27" s="50"/>
      <c r="C27" s="48"/>
      <c r="D27" s="49"/>
      <c r="E27" s="53"/>
      <c r="F27" s="51"/>
      <c r="G27" s="51"/>
      <c r="H27" s="50"/>
    </row>
    <row r="28" spans="1:8" s="42" customFormat="1" ht="15.75" thickBot="1">
      <c r="A28" s="120" t="s">
        <v>133</v>
      </c>
      <c r="B28" s="121"/>
      <c r="C28" s="121"/>
      <c r="D28" s="121"/>
      <c r="E28" s="121"/>
      <c r="F28" s="121"/>
      <c r="G28" s="121"/>
      <c r="H28" s="122"/>
    </row>
    <row r="29" spans="1:8" s="42" customFormat="1" ht="15">
      <c r="A29" s="91" t="s">
        <v>134</v>
      </c>
      <c r="B29" s="43"/>
      <c r="C29" s="43"/>
      <c r="D29" s="43"/>
      <c r="E29" s="43"/>
      <c r="F29" s="43"/>
      <c r="G29" s="43"/>
      <c r="H29" s="92"/>
    </row>
    <row r="30" spans="1:8" s="42" customFormat="1" ht="15">
      <c r="A30" s="107" t="s">
        <v>127</v>
      </c>
      <c r="B30" s="108"/>
      <c r="C30" s="108"/>
      <c r="D30" s="108"/>
      <c r="E30" s="108"/>
      <c r="F30" s="109">
        <f>C20</f>
        <v>0</v>
      </c>
      <c r="G30" s="110"/>
      <c r="H30" s="111"/>
    </row>
    <row r="31" spans="1:8" s="42" customFormat="1" ht="15">
      <c r="A31" s="93"/>
      <c r="B31" s="43"/>
      <c r="C31" s="43"/>
      <c r="D31" s="43"/>
      <c r="E31" s="43"/>
      <c r="F31" s="94"/>
      <c r="G31" s="95"/>
      <c r="H31" s="92"/>
    </row>
    <row r="32" spans="1:8" s="42" customFormat="1" ht="15">
      <c r="A32" s="96"/>
      <c r="B32" s="43"/>
      <c r="C32" s="43"/>
      <c r="D32" s="43"/>
      <c r="E32" s="112" t="s">
        <v>134</v>
      </c>
      <c r="F32" s="98">
        <f>SUM(F30:F31)</f>
        <v>0</v>
      </c>
      <c r="G32" s="113"/>
      <c r="H32" s="111"/>
    </row>
    <row r="33" spans="1:8" s="42" customFormat="1" ht="15">
      <c r="A33" s="91" t="s">
        <v>135</v>
      </c>
      <c r="B33" s="43"/>
      <c r="C33" s="43"/>
      <c r="D33" s="43"/>
      <c r="E33" s="97"/>
      <c r="F33" s="101"/>
      <c r="G33" s="102"/>
      <c r="H33" s="92"/>
    </row>
    <row r="34" spans="1:8" s="42" customFormat="1" ht="15">
      <c r="A34" s="107" t="s">
        <v>136</v>
      </c>
      <c r="B34" s="108"/>
      <c r="C34" s="108"/>
      <c r="D34" s="108"/>
      <c r="E34" s="114"/>
      <c r="F34" s="115">
        <f>C24</f>
        <v>0</v>
      </c>
      <c r="G34" s="116"/>
      <c r="H34" s="111"/>
    </row>
    <row r="35" spans="1:8" s="42" customFormat="1" ht="15">
      <c r="A35" s="93"/>
      <c r="B35" s="43"/>
      <c r="C35" s="43"/>
      <c r="D35" s="43"/>
      <c r="E35" s="97"/>
      <c r="F35" s="94"/>
      <c r="G35" s="95"/>
      <c r="H35" s="92"/>
    </row>
    <row r="36" spans="1:8" s="42" customFormat="1" ht="15">
      <c r="A36" s="93"/>
      <c r="B36" s="43"/>
      <c r="C36" s="43"/>
      <c r="D36" s="43"/>
      <c r="E36" s="112" t="s">
        <v>135</v>
      </c>
      <c r="F36" s="98">
        <f>SUM(F34:F35)</f>
        <v>0</v>
      </c>
      <c r="G36" s="113"/>
      <c r="H36" s="111"/>
    </row>
    <row r="37" spans="1:8" s="42" customFormat="1" ht="15">
      <c r="A37" s="93"/>
      <c r="B37" s="43"/>
      <c r="C37" s="43"/>
      <c r="D37" s="43"/>
      <c r="E37" s="97"/>
      <c r="F37" s="100"/>
      <c r="G37" s="99"/>
      <c r="H37" s="92"/>
    </row>
    <row r="38" spans="1:8" s="42" customFormat="1" ht="15">
      <c r="A38" s="93"/>
      <c r="B38" s="43"/>
      <c r="C38" s="43"/>
      <c r="D38" s="43"/>
      <c r="E38" s="58" t="s">
        <v>137</v>
      </c>
      <c r="F38" s="103">
        <f>F32-F36</f>
        <v>0</v>
      </c>
      <c r="G38" s="104" t="s">
        <v>138</v>
      </c>
      <c r="H38" s="105" t="e">
        <f>F38/F32</f>
        <v>#DIV/0!</v>
      </c>
    </row>
    <row r="39" spans="1:8" s="42" customFormat="1" ht="15.75" thickBot="1">
      <c r="A39" s="93"/>
      <c r="B39" s="43"/>
      <c r="C39" s="43"/>
      <c r="D39" s="43"/>
      <c r="E39" s="97"/>
      <c r="F39" s="100"/>
      <c r="G39" s="130"/>
      <c r="H39" s="131"/>
    </row>
    <row r="40" spans="1:8">
      <c r="A40" s="185" t="s">
        <v>153</v>
      </c>
      <c r="B40" s="186"/>
      <c r="C40" s="186"/>
      <c r="D40" s="186"/>
      <c r="E40" s="186"/>
      <c r="F40" s="186"/>
      <c r="G40" s="186"/>
      <c r="H40" s="187"/>
    </row>
    <row r="41" spans="1:8" ht="13.5" thickBot="1">
      <c r="A41" s="188"/>
      <c r="B41" s="189"/>
      <c r="C41" s="189"/>
      <c r="D41" s="189"/>
      <c r="E41" s="189"/>
      <c r="F41" s="189"/>
      <c r="G41" s="189"/>
      <c r="H41" s="190"/>
    </row>
  </sheetData>
  <mergeCells count="7">
    <mergeCell ref="A40:H41"/>
    <mergeCell ref="A1:H1"/>
    <mergeCell ref="A2:H2"/>
    <mergeCell ref="E3:G3"/>
    <mergeCell ref="A5:C5"/>
    <mergeCell ref="A7:C7"/>
    <mergeCell ref="E7:H7"/>
  </mergeCells>
  <conditionalFormatting sqref="H38">
    <cfRule type="cellIs" dxfId="55" priority="3" operator="greaterThan">
      <formula>0</formula>
    </cfRule>
    <cfRule type="cellIs" dxfId="54" priority="4" operator="lessThan">
      <formula>"o"</formula>
    </cfRule>
  </conditionalFormatting>
  <conditionalFormatting sqref="F38 E24:H24">
    <cfRule type="cellIs" dxfId="53" priority="1" operator="greaterThan">
      <formula>0</formula>
    </cfRule>
    <cfRule type="cellIs" dxfId="52" priority="2" operator="lessThan">
      <formula>0</formula>
    </cfRule>
  </conditionalFormatting>
  <hyperlinks>
    <hyperlink ref="E3:G3" location="'Procurement Schedule'!A1" display="CLICK RETURN TO MAIN BUDGET SHEET"/>
  </hyperlinks>
  <pageMargins left="0.7" right="0.7" top="0.75" bottom="0.75" header="0.3" footer="0.3"/>
  <pageSetup paperSize="9" orientation="portrait" horizontalDpi="0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>
    <tabColor rgb="FFFFFF00"/>
  </sheetPr>
  <dimension ref="A1:H41"/>
  <sheetViews>
    <sheetView workbookViewId="0">
      <selection activeCell="E3" sqref="E3:G3"/>
    </sheetView>
  </sheetViews>
  <sheetFormatPr defaultRowHeight="12.75"/>
  <cols>
    <col min="1" max="1" width="35.7109375" style="33" customWidth="1"/>
    <col min="2" max="2" width="16" style="33" customWidth="1"/>
    <col min="3" max="3" width="16.5703125" style="33" customWidth="1"/>
    <col min="4" max="4" width="2.140625" style="33" customWidth="1"/>
    <col min="5" max="8" width="17.7109375" style="33" customWidth="1"/>
    <col min="9" max="16384" width="9.140625" style="33"/>
  </cols>
  <sheetData>
    <row r="1" spans="1:8" ht="23.25" customHeight="1" thickBot="1">
      <c r="A1" s="194" t="s">
        <v>119</v>
      </c>
      <c r="B1" s="195"/>
      <c r="C1" s="195"/>
      <c r="D1" s="195"/>
      <c r="E1" s="195"/>
      <c r="F1" s="195"/>
      <c r="G1" s="195"/>
      <c r="H1" s="195"/>
    </row>
    <row r="2" spans="1:8" ht="20.25" customHeight="1" thickBot="1">
      <c r="A2" s="196" t="s">
        <v>120</v>
      </c>
      <c r="B2" s="197"/>
      <c r="C2" s="197"/>
      <c r="D2" s="197"/>
      <c r="E2" s="197"/>
      <c r="F2" s="197"/>
      <c r="G2" s="197"/>
      <c r="H2" s="198"/>
    </row>
    <row r="3" spans="1:8" ht="47.25" thickBot="1">
      <c r="A3" s="34" t="s">
        <v>121</v>
      </c>
      <c r="B3" s="138"/>
      <c r="C3" s="139"/>
      <c r="D3" s="36"/>
      <c r="E3" s="191" t="s">
        <v>155</v>
      </c>
      <c r="F3" s="192"/>
      <c r="G3" s="193"/>
      <c r="H3" s="37"/>
    </row>
    <row r="4" spans="1:8" ht="16.5" thickBot="1">
      <c r="A4" s="34" t="s">
        <v>122</v>
      </c>
      <c r="B4" s="35" t="s">
        <v>200</v>
      </c>
      <c r="C4" s="36"/>
      <c r="D4" s="36"/>
      <c r="E4" s="36"/>
      <c r="F4" s="36"/>
      <c r="G4" s="36"/>
      <c r="H4" s="37"/>
    </row>
    <row r="5" spans="1:8" ht="16.5" thickBot="1">
      <c r="A5" s="182" t="s">
        <v>151</v>
      </c>
      <c r="B5" s="183"/>
      <c r="C5" s="184"/>
      <c r="D5" s="38"/>
      <c r="E5" s="124" t="s">
        <v>152</v>
      </c>
      <c r="F5" s="125"/>
      <c r="G5" s="125"/>
      <c r="H5" s="126"/>
    </row>
    <row r="6" spans="1:8" ht="13.5" thickBot="1">
      <c r="A6" s="39" t="s">
        <v>141</v>
      </c>
      <c r="B6" s="40"/>
      <c r="C6" s="40"/>
      <c r="D6" s="40"/>
      <c r="E6" s="40"/>
      <c r="F6" s="40"/>
      <c r="G6" s="40"/>
      <c r="H6" s="41"/>
    </row>
    <row r="7" spans="1:8" s="42" customFormat="1" ht="15">
      <c r="A7" s="199" t="s">
        <v>123</v>
      </c>
      <c r="B7" s="200"/>
      <c r="C7" s="201"/>
      <c r="D7" s="43"/>
      <c r="E7" s="202" t="s">
        <v>124</v>
      </c>
      <c r="F7" s="202"/>
      <c r="G7" s="202"/>
      <c r="H7" s="202"/>
    </row>
    <row r="8" spans="1:8" s="45" customFormat="1" ht="15">
      <c r="A8" s="55" t="s">
        <v>125</v>
      </c>
      <c r="B8" s="55" t="s">
        <v>126</v>
      </c>
      <c r="C8" s="55" t="s">
        <v>145</v>
      </c>
      <c r="D8" s="44"/>
      <c r="E8" s="129" t="s">
        <v>37</v>
      </c>
      <c r="F8" s="129" t="s">
        <v>37</v>
      </c>
      <c r="G8" s="129" t="s">
        <v>37</v>
      </c>
      <c r="H8" s="129" t="s">
        <v>37</v>
      </c>
    </row>
    <row r="9" spans="1:8" s="45" customFormat="1" ht="15">
      <c r="A9" s="59" t="s">
        <v>161</v>
      </c>
      <c r="B9" s="123"/>
      <c r="C9" s="106">
        <f>B9-(B9*0)</f>
        <v>0</v>
      </c>
      <c r="D9" s="46"/>
      <c r="E9" s="127"/>
      <c r="F9" s="127"/>
      <c r="G9" s="128"/>
      <c r="H9" s="128"/>
    </row>
    <row r="10" spans="1:8" s="45" customFormat="1" ht="15">
      <c r="A10" s="57" t="s">
        <v>37</v>
      </c>
      <c r="B10" s="132"/>
      <c r="C10" s="106">
        <f t="shared" ref="C10:C19" si="0">B10-(B10*0)</f>
        <v>0</v>
      </c>
      <c r="D10" s="46"/>
      <c r="E10" s="135"/>
      <c r="F10" s="135"/>
      <c r="G10" s="60"/>
      <c r="H10" s="60"/>
    </row>
    <row r="11" spans="1:8" s="45" customFormat="1" ht="15">
      <c r="A11" s="57" t="s">
        <v>37</v>
      </c>
      <c r="B11" s="134"/>
      <c r="C11" s="106">
        <f t="shared" si="0"/>
        <v>0</v>
      </c>
      <c r="D11" s="46"/>
      <c r="E11" s="136"/>
      <c r="F11" s="136"/>
      <c r="G11" s="61"/>
      <c r="H11" s="62"/>
    </row>
    <row r="12" spans="1:8" s="45" customFormat="1" ht="15">
      <c r="A12" s="57" t="s">
        <v>37</v>
      </c>
      <c r="B12" s="133"/>
      <c r="C12" s="106">
        <f t="shared" si="0"/>
        <v>0</v>
      </c>
      <c r="D12" s="46"/>
      <c r="E12" s="137"/>
      <c r="F12" s="136"/>
      <c r="G12" s="61"/>
      <c r="H12" s="62"/>
    </row>
    <row r="13" spans="1:8" s="45" customFormat="1" ht="15">
      <c r="A13" s="57" t="s">
        <v>37</v>
      </c>
      <c r="B13" s="133"/>
      <c r="C13" s="106">
        <f t="shared" si="0"/>
        <v>0</v>
      </c>
      <c r="D13" s="46"/>
      <c r="E13" s="137"/>
      <c r="F13" s="136"/>
      <c r="G13" s="61"/>
      <c r="H13" s="62"/>
    </row>
    <row r="14" spans="1:8" s="45" customFormat="1" ht="15">
      <c r="A14" s="57" t="s">
        <v>37</v>
      </c>
      <c r="B14" s="133"/>
      <c r="C14" s="106">
        <f t="shared" si="0"/>
        <v>0</v>
      </c>
      <c r="D14" s="46"/>
      <c r="E14" s="137"/>
      <c r="F14" s="136"/>
      <c r="G14" s="61"/>
      <c r="H14" s="62"/>
    </row>
    <row r="15" spans="1:8" s="45" customFormat="1" ht="15">
      <c r="A15" s="57" t="s">
        <v>37</v>
      </c>
      <c r="B15" s="133"/>
      <c r="C15" s="106">
        <f t="shared" si="0"/>
        <v>0</v>
      </c>
      <c r="D15" s="46"/>
      <c r="E15" s="136"/>
      <c r="F15" s="136"/>
      <c r="G15" s="61"/>
      <c r="H15" s="62"/>
    </row>
    <row r="16" spans="1:8" s="45" customFormat="1" ht="15">
      <c r="A16" s="57" t="s">
        <v>37</v>
      </c>
      <c r="B16" s="133"/>
      <c r="C16" s="106">
        <f t="shared" si="0"/>
        <v>0</v>
      </c>
      <c r="D16" s="46"/>
      <c r="E16" s="136"/>
      <c r="F16" s="136"/>
      <c r="G16" s="61"/>
      <c r="H16" s="62"/>
    </row>
    <row r="17" spans="1:8" s="45" customFormat="1" ht="15">
      <c r="A17" s="57" t="s">
        <v>37</v>
      </c>
      <c r="B17" s="133"/>
      <c r="C17" s="106">
        <f t="shared" si="0"/>
        <v>0</v>
      </c>
      <c r="D17" s="46"/>
      <c r="E17" s="136"/>
      <c r="F17" s="136"/>
      <c r="G17" s="61"/>
      <c r="H17" s="62"/>
    </row>
    <row r="18" spans="1:8" s="45" customFormat="1" ht="15">
      <c r="A18" s="57" t="s">
        <v>37</v>
      </c>
      <c r="B18" s="133"/>
      <c r="C18" s="106">
        <f t="shared" si="0"/>
        <v>0</v>
      </c>
      <c r="D18" s="46"/>
      <c r="E18" s="136"/>
      <c r="F18" s="136"/>
      <c r="G18" s="61"/>
      <c r="H18" s="62"/>
    </row>
    <row r="19" spans="1:8" s="45" customFormat="1" ht="15">
      <c r="A19" s="57" t="s">
        <v>37</v>
      </c>
      <c r="B19" s="133"/>
      <c r="C19" s="106">
        <f t="shared" si="0"/>
        <v>0</v>
      </c>
      <c r="D19" s="46"/>
      <c r="E19" s="136"/>
      <c r="F19" s="136"/>
      <c r="G19" s="61"/>
      <c r="H19" s="62"/>
    </row>
    <row r="20" spans="1:8" s="42" customFormat="1" ht="15">
      <c r="A20" s="117" t="s">
        <v>126</v>
      </c>
      <c r="B20" s="118">
        <f>SUM(B9:B19)</f>
        <v>0</v>
      </c>
      <c r="C20" s="118">
        <f>SUM(C9:C19)</f>
        <v>0</v>
      </c>
      <c r="D20" s="47"/>
      <c r="E20" s="119">
        <f>SUM(E9:E19)</f>
        <v>0</v>
      </c>
      <c r="F20" s="119">
        <f>SUM(F9:F19)</f>
        <v>0</v>
      </c>
      <c r="G20" s="119">
        <f>SUM(G9:G19)</f>
        <v>0</v>
      </c>
      <c r="H20" s="119">
        <f>SUM(H9:H19)</f>
        <v>0</v>
      </c>
    </row>
    <row r="21" spans="1:8" s="42" customFormat="1" ht="15.75" thickBot="1">
      <c r="A21" s="47"/>
      <c r="B21" s="49"/>
      <c r="C21" s="47"/>
      <c r="D21" s="47"/>
      <c r="E21" s="50"/>
      <c r="F21" s="50"/>
      <c r="G21" s="50"/>
      <c r="H21" s="50"/>
    </row>
    <row r="22" spans="1:8" s="42" customFormat="1" ht="15.75" thickBot="1">
      <c r="A22" s="63" t="s">
        <v>129</v>
      </c>
      <c r="B22" s="64"/>
      <c r="C22" s="65">
        <f>B20</f>
        <v>0</v>
      </c>
      <c r="D22" s="49"/>
      <c r="E22" s="74" t="s">
        <v>130</v>
      </c>
      <c r="F22" s="75"/>
      <c r="G22" s="75"/>
      <c r="H22" s="76"/>
    </row>
    <row r="23" spans="1:8" s="42" customFormat="1" ht="15.75" thickBot="1">
      <c r="A23" s="66"/>
      <c r="B23" s="67"/>
      <c r="C23" s="68"/>
      <c r="D23" s="49"/>
      <c r="E23" s="77"/>
      <c r="F23" s="78"/>
      <c r="G23" s="78"/>
      <c r="H23" s="79"/>
    </row>
    <row r="24" spans="1:8" s="42" customFormat="1" ht="18.75" customHeight="1" thickBot="1">
      <c r="A24" s="85" t="s">
        <v>131</v>
      </c>
      <c r="B24" s="86"/>
      <c r="C24" s="87">
        <f>F20</f>
        <v>0</v>
      </c>
      <c r="D24" s="49"/>
      <c r="E24" s="88">
        <f>$C$22-E20</f>
        <v>0</v>
      </c>
      <c r="F24" s="89">
        <f>$C$22-F20</f>
        <v>0</v>
      </c>
      <c r="G24" s="89">
        <f>$C$22-G20</f>
        <v>0</v>
      </c>
      <c r="H24" s="90">
        <f>$C$22-H20</f>
        <v>0</v>
      </c>
    </row>
    <row r="25" spans="1:8" s="42" customFormat="1" ht="18.75" customHeight="1" thickBot="1">
      <c r="A25" s="69"/>
      <c r="B25" s="67"/>
      <c r="C25" s="70"/>
      <c r="D25" s="49"/>
      <c r="E25" s="80"/>
      <c r="F25" s="81"/>
      <c r="G25" s="81"/>
      <c r="H25" s="79"/>
    </row>
    <row r="26" spans="1:8" s="42" customFormat="1" ht="15.75" thickBot="1">
      <c r="A26" s="71" t="s">
        <v>132</v>
      </c>
      <c r="B26" s="72"/>
      <c r="C26" s="73">
        <f>C22-C24</f>
        <v>0</v>
      </c>
      <c r="D26" s="49"/>
      <c r="E26" s="82"/>
      <c r="F26" s="83"/>
      <c r="G26" s="83"/>
      <c r="H26" s="84"/>
    </row>
    <row r="27" spans="1:8" s="54" customFormat="1" ht="15.75" thickBot="1">
      <c r="A27" s="52"/>
      <c r="B27" s="50"/>
      <c r="C27" s="48"/>
      <c r="D27" s="49"/>
      <c r="E27" s="53"/>
      <c r="F27" s="51"/>
      <c r="G27" s="51"/>
      <c r="H27" s="50"/>
    </row>
    <row r="28" spans="1:8" s="42" customFormat="1" ht="15.75" thickBot="1">
      <c r="A28" s="120" t="s">
        <v>133</v>
      </c>
      <c r="B28" s="121"/>
      <c r="C28" s="121"/>
      <c r="D28" s="121"/>
      <c r="E28" s="121"/>
      <c r="F28" s="121"/>
      <c r="G28" s="121"/>
      <c r="H28" s="122"/>
    </row>
    <row r="29" spans="1:8" s="42" customFormat="1" ht="15">
      <c r="A29" s="91" t="s">
        <v>134</v>
      </c>
      <c r="B29" s="43"/>
      <c r="C29" s="43"/>
      <c r="D29" s="43"/>
      <c r="E29" s="43"/>
      <c r="F29" s="43"/>
      <c r="G29" s="43"/>
      <c r="H29" s="92"/>
    </row>
    <row r="30" spans="1:8" s="42" customFormat="1" ht="15">
      <c r="A30" s="107" t="s">
        <v>127</v>
      </c>
      <c r="B30" s="108"/>
      <c r="C30" s="108"/>
      <c r="D30" s="108"/>
      <c r="E30" s="108"/>
      <c r="F30" s="109">
        <f>C20</f>
        <v>0</v>
      </c>
      <c r="G30" s="110"/>
      <c r="H30" s="111"/>
    </row>
    <row r="31" spans="1:8" s="42" customFormat="1" ht="15">
      <c r="A31" s="93"/>
      <c r="B31" s="43"/>
      <c r="C31" s="43"/>
      <c r="D31" s="43"/>
      <c r="E31" s="43"/>
      <c r="F31" s="94"/>
      <c r="G31" s="95"/>
      <c r="H31" s="92"/>
    </row>
    <row r="32" spans="1:8" s="42" customFormat="1" ht="15">
      <c r="A32" s="96"/>
      <c r="B32" s="43"/>
      <c r="C32" s="43"/>
      <c r="D32" s="43"/>
      <c r="E32" s="112" t="s">
        <v>134</v>
      </c>
      <c r="F32" s="98">
        <f>SUM(F30:F31)</f>
        <v>0</v>
      </c>
      <c r="G32" s="113"/>
      <c r="H32" s="111"/>
    </row>
    <row r="33" spans="1:8" s="42" customFormat="1" ht="15">
      <c r="A33" s="91" t="s">
        <v>135</v>
      </c>
      <c r="B33" s="43"/>
      <c r="C33" s="43"/>
      <c r="D33" s="43"/>
      <c r="E33" s="97"/>
      <c r="F33" s="101"/>
      <c r="G33" s="102"/>
      <c r="H33" s="92"/>
    </row>
    <row r="34" spans="1:8" s="42" customFormat="1" ht="15">
      <c r="A34" s="107" t="s">
        <v>136</v>
      </c>
      <c r="B34" s="108"/>
      <c r="C34" s="108"/>
      <c r="D34" s="108"/>
      <c r="E34" s="114"/>
      <c r="F34" s="115">
        <f>C24</f>
        <v>0</v>
      </c>
      <c r="G34" s="116"/>
      <c r="H34" s="111"/>
    </row>
    <row r="35" spans="1:8" s="42" customFormat="1" ht="15">
      <c r="A35" s="93"/>
      <c r="B35" s="43"/>
      <c r="C35" s="43"/>
      <c r="D35" s="43"/>
      <c r="E35" s="97"/>
      <c r="F35" s="94"/>
      <c r="G35" s="95"/>
      <c r="H35" s="92"/>
    </row>
    <row r="36" spans="1:8" s="42" customFormat="1" ht="15">
      <c r="A36" s="93"/>
      <c r="B36" s="43"/>
      <c r="C36" s="43"/>
      <c r="D36" s="43"/>
      <c r="E36" s="112" t="s">
        <v>135</v>
      </c>
      <c r="F36" s="98">
        <f>SUM(F34:F35)</f>
        <v>0</v>
      </c>
      <c r="G36" s="113"/>
      <c r="H36" s="111"/>
    </row>
    <row r="37" spans="1:8" s="42" customFormat="1" ht="15">
      <c r="A37" s="93"/>
      <c r="B37" s="43"/>
      <c r="C37" s="43"/>
      <c r="D37" s="43"/>
      <c r="E37" s="97"/>
      <c r="F37" s="100"/>
      <c r="G37" s="99"/>
      <c r="H37" s="92"/>
    </row>
    <row r="38" spans="1:8" s="42" customFormat="1" ht="15">
      <c r="A38" s="93"/>
      <c r="B38" s="43"/>
      <c r="C38" s="43"/>
      <c r="D38" s="43"/>
      <c r="E38" s="58" t="s">
        <v>137</v>
      </c>
      <c r="F38" s="103">
        <f>F32-F36</f>
        <v>0</v>
      </c>
      <c r="G38" s="104" t="s">
        <v>138</v>
      </c>
      <c r="H38" s="105" t="e">
        <f>F38/F32</f>
        <v>#DIV/0!</v>
      </c>
    </row>
    <row r="39" spans="1:8" s="42" customFormat="1" ht="15.75" thickBot="1">
      <c r="A39" s="93"/>
      <c r="B39" s="43"/>
      <c r="C39" s="43"/>
      <c r="D39" s="43"/>
      <c r="E39" s="97"/>
      <c r="F39" s="100"/>
      <c r="G39" s="130"/>
      <c r="H39" s="131"/>
    </row>
    <row r="40" spans="1:8">
      <c r="A40" s="185" t="s">
        <v>153</v>
      </c>
      <c r="B40" s="186"/>
      <c r="C40" s="186"/>
      <c r="D40" s="186"/>
      <c r="E40" s="186"/>
      <c r="F40" s="186"/>
      <c r="G40" s="186"/>
      <c r="H40" s="187"/>
    </row>
    <row r="41" spans="1:8" ht="13.5" thickBot="1">
      <c r="A41" s="188"/>
      <c r="B41" s="189"/>
      <c r="C41" s="189"/>
      <c r="D41" s="189"/>
      <c r="E41" s="189"/>
      <c r="F41" s="189"/>
      <c r="G41" s="189"/>
      <c r="H41" s="190"/>
    </row>
  </sheetData>
  <mergeCells count="7">
    <mergeCell ref="A40:H41"/>
    <mergeCell ref="A1:H1"/>
    <mergeCell ref="A2:H2"/>
    <mergeCell ref="E3:G3"/>
    <mergeCell ref="A5:C5"/>
    <mergeCell ref="A7:C7"/>
    <mergeCell ref="E7:H7"/>
  </mergeCells>
  <conditionalFormatting sqref="H38">
    <cfRule type="cellIs" dxfId="51" priority="3" operator="greaterThan">
      <formula>0</formula>
    </cfRule>
    <cfRule type="cellIs" dxfId="50" priority="4" operator="lessThan">
      <formula>"o"</formula>
    </cfRule>
  </conditionalFormatting>
  <conditionalFormatting sqref="F38 E24:H24">
    <cfRule type="cellIs" dxfId="49" priority="1" operator="greaterThan">
      <formula>0</formula>
    </cfRule>
    <cfRule type="cellIs" dxfId="48" priority="2" operator="lessThan">
      <formula>0</formula>
    </cfRule>
  </conditionalFormatting>
  <hyperlinks>
    <hyperlink ref="E3:G3" location="'Procurement Schedule'!A1" display="CLICK RETURN TO MAIN BUDGET SHEET"/>
  </hyperlink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H41"/>
  <sheetViews>
    <sheetView workbookViewId="0">
      <selection activeCell="B9" sqref="B9"/>
    </sheetView>
  </sheetViews>
  <sheetFormatPr defaultRowHeight="12.75"/>
  <cols>
    <col min="1" max="1" width="35.7109375" style="33" customWidth="1"/>
    <col min="2" max="2" width="16" style="33" customWidth="1"/>
    <col min="3" max="3" width="16.5703125" style="33" customWidth="1"/>
    <col min="4" max="4" width="2.140625" style="33" customWidth="1"/>
    <col min="5" max="8" width="17.7109375" style="33" customWidth="1"/>
    <col min="9" max="16384" width="9.140625" style="33"/>
  </cols>
  <sheetData>
    <row r="1" spans="1:8" ht="23.25" customHeight="1" thickBot="1">
      <c r="A1" s="194" t="s">
        <v>119</v>
      </c>
      <c r="B1" s="195"/>
      <c r="C1" s="195"/>
      <c r="D1" s="195"/>
      <c r="E1" s="195"/>
      <c r="F1" s="195"/>
      <c r="G1" s="195"/>
      <c r="H1" s="195"/>
    </row>
    <row r="2" spans="1:8" ht="20.25" customHeight="1" thickBot="1">
      <c r="A2" s="196" t="s">
        <v>120</v>
      </c>
      <c r="B2" s="197"/>
      <c r="C2" s="197"/>
      <c r="D2" s="197"/>
      <c r="E2" s="197"/>
      <c r="F2" s="197"/>
      <c r="G2" s="197"/>
      <c r="H2" s="198"/>
    </row>
    <row r="3" spans="1:8" ht="47.25" thickBot="1">
      <c r="A3" s="34" t="s">
        <v>121</v>
      </c>
      <c r="B3" s="138"/>
      <c r="C3" s="139"/>
      <c r="D3" s="36"/>
      <c r="E3" s="191" t="s">
        <v>155</v>
      </c>
      <c r="F3" s="192"/>
      <c r="G3" s="193"/>
      <c r="H3" s="37"/>
    </row>
    <row r="4" spans="1:8" ht="16.5" thickBot="1">
      <c r="A4" s="34" t="s">
        <v>122</v>
      </c>
      <c r="B4" s="35" t="s">
        <v>156</v>
      </c>
      <c r="C4" s="36"/>
      <c r="D4" s="36"/>
      <c r="E4" s="36"/>
      <c r="F4" s="36"/>
      <c r="G4" s="36"/>
      <c r="H4" s="37"/>
    </row>
    <row r="5" spans="1:8" ht="16.5" thickBot="1">
      <c r="A5" s="182" t="s">
        <v>151</v>
      </c>
      <c r="B5" s="183"/>
      <c r="C5" s="184"/>
      <c r="D5" s="38"/>
      <c r="E5" s="124" t="s">
        <v>152</v>
      </c>
      <c r="F5" s="125"/>
      <c r="G5" s="125"/>
      <c r="H5" s="126"/>
    </row>
    <row r="6" spans="1:8" ht="13.5" thickBot="1">
      <c r="A6" s="39" t="s">
        <v>141</v>
      </c>
      <c r="B6" s="40"/>
      <c r="C6" s="40"/>
      <c r="D6" s="40"/>
      <c r="E6" s="40"/>
      <c r="F6" s="40"/>
      <c r="G6" s="40"/>
      <c r="H6" s="41"/>
    </row>
    <row r="7" spans="1:8" s="42" customFormat="1" ht="15">
      <c r="A7" s="199" t="s">
        <v>123</v>
      </c>
      <c r="B7" s="200"/>
      <c r="C7" s="201"/>
      <c r="D7" s="43"/>
      <c r="E7" s="202" t="s">
        <v>124</v>
      </c>
      <c r="F7" s="202"/>
      <c r="G7" s="202"/>
      <c r="H7" s="202"/>
    </row>
    <row r="8" spans="1:8" s="45" customFormat="1" ht="15">
      <c r="A8" s="55" t="s">
        <v>125</v>
      </c>
      <c r="B8" s="55" t="s">
        <v>126</v>
      </c>
      <c r="C8" s="55" t="s">
        <v>145</v>
      </c>
      <c r="D8" s="44"/>
      <c r="E8" s="129" t="s">
        <v>37</v>
      </c>
      <c r="F8" s="129" t="s">
        <v>37</v>
      </c>
      <c r="G8" s="129" t="s">
        <v>37</v>
      </c>
      <c r="H8" s="129" t="s">
        <v>37</v>
      </c>
    </row>
    <row r="9" spans="1:8" s="45" customFormat="1" ht="15">
      <c r="A9" s="59" t="s">
        <v>161</v>
      </c>
      <c r="B9" s="123"/>
      <c r="C9" s="106">
        <f>B9-(B9*0)</f>
        <v>0</v>
      </c>
      <c r="D9" s="46"/>
      <c r="E9" s="127"/>
      <c r="F9" s="127"/>
      <c r="G9" s="128"/>
      <c r="H9" s="128"/>
    </row>
    <row r="10" spans="1:8" s="45" customFormat="1" ht="15">
      <c r="A10" s="57" t="s">
        <v>37</v>
      </c>
      <c r="B10" s="132"/>
      <c r="C10" s="106">
        <f t="shared" ref="C10:C19" si="0">B10-(B10*0)</f>
        <v>0</v>
      </c>
      <c r="D10" s="46"/>
      <c r="E10" s="135"/>
      <c r="F10" s="135"/>
      <c r="G10" s="60"/>
      <c r="H10" s="60"/>
    </row>
    <row r="11" spans="1:8" s="45" customFormat="1" ht="15">
      <c r="A11" s="57" t="s">
        <v>37</v>
      </c>
      <c r="B11" s="134"/>
      <c r="C11" s="106">
        <f t="shared" si="0"/>
        <v>0</v>
      </c>
      <c r="D11" s="46"/>
      <c r="E11" s="136"/>
      <c r="F11" s="136"/>
      <c r="G11" s="61"/>
      <c r="H11" s="62"/>
    </row>
    <row r="12" spans="1:8" s="45" customFormat="1" ht="15">
      <c r="A12" s="57" t="s">
        <v>37</v>
      </c>
      <c r="B12" s="133"/>
      <c r="C12" s="106">
        <f t="shared" si="0"/>
        <v>0</v>
      </c>
      <c r="D12" s="46"/>
      <c r="E12" s="137"/>
      <c r="F12" s="136"/>
      <c r="G12" s="61"/>
      <c r="H12" s="62"/>
    </row>
    <row r="13" spans="1:8" s="45" customFormat="1" ht="15">
      <c r="A13" s="57" t="s">
        <v>37</v>
      </c>
      <c r="B13" s="133"/>
      <c r="C13" s="106">
        <f t="shared" si="0"/>
        <v>0</v>
      </c>
      <c r="D13" s="46"/>
      <c r="E13" s="137"/>
      <c r="F13" s="136"/>
      <c r="G13" s="61"/>
      <c r="H13" s="62"/>
    </row>
    <row r="14" spans="1:8" s="45" customFormat="1" ht="15">
      <c r="A14" s="57" t="s">
        <v>37</v>
      </c>
      <c r="B14" s="133"/>
      <c r="C14" s="106">
        <f t="shared" si="0"/>
        <v>0</v>
      </c>
      <c r="D14" s="46"/>
      <c r="E14" s="137"/>
      <c r="F14" s="136"/>
      <c r="G14" s="61"/>
      <c r="H14" s="62"/>
    </row>
    <row r="15" spans="1:8" s="45" customFormat="1" ht="15">
      <c r="A15" s="57" t="s">
        <v>37</v>
      </c>
      <c r="B15" s="133"/>
      <c r="C15" s="106">
        <f t="shared" si="0"/>
        <v>0</v>
      </c>
      <c r="D15" s="46"/>
      <c r="E15" s="136"/>
      <c r="F15" s="136"/>
      <c r="G15" s="61"/>
      <c r="H15" s="62"/>
    </row>
    <row r="16" spans="1:8" s="45" customFormat="1" ht="15">
      <c r="A16" s="57" t="s">
        <v>37</v>
      </c>
      <c r="B16" s="133"/>
      <c r="C16" s="106">
        <f t="shared" si="0"/>
        <v>0</v>
      </c>
      <c r="D16" s="46"/>
      <c r="E16" s="136"/>
      <c r="F16" s="136"/>
      <c r="G16" s="61"/>
      <c r="H16" s="62"/>
    </row>
    <row r="17" spans="1:8" s="45" customFormat="1" ht="15">
      <c r="A17" s="57" t="s">
        <v>37</v>
      </c>
      <c r="B17" s="133"/>
      <c r="C17" s="106">
        <f t="shared" si="0"/>
        <v>0</v>
      </c>
      <c r="D17" s="46"/>
      <c r="E17" s="136"/>
      <c r="F17" s="136"/>
      <c r="G17" s="61"/>
      <c r="H17" s="62"/>
    </row>
    <row r="18" spans="1:8" s="45" customFormat="1" ht="15">
      <c r="A18" s="57" t="s">
        <v>37</v>
      </c>
      <c r="B18" s="133"/>
      <c r="C18" s="106">
        <f t="shared" si="0"/>
        <v>0</v>
      </c>
      <c r="D18" s="46"/>
      <c r="E18" s="136"/>
      <c r="F18" s="136"/>
      <c r="G18" s="61"/>
      <c r="H18" s="62"/>
    </row>
    <row r="19" spans="1:8" s="45" customFormat="1" ht="15">
      <c r="A19" s="57" t="s">
        <v>37</v>
      </c>
      <c r="B19" s="133"/>
      <c r="C19" s="106">
        <f t="shared" si="0"/>
        <v>0</v>
      </c>
      <c r="D19" s="46"/>
      <c r="E19" s="136"/>
      <c r="F19" s="136"/>
      <c r="G19" s="61"/>
      <c r="H19" s="62"/>
    </row>
    <row r="20" spans="1:8" s="42" customFormat="1" ht="15">
      <c r="A20" s="117" t="s">
        <v>126</v>
      </c>
      <c r="B20" s="118">
        <f>SUM(B9:B19)</f>
        <v>0</v>
      </c>
      <c r="C20" s="118">
        <f>SUM(C9:C19)</f>
        <v>0</v>
      </c>
      <c r="D20" s="47"/>
      <c r="E20" s="119">
        <f>SUM(E9:E19)</f>
        <v>0</v>
      </c>
      <c r="F20" s="119">
        <f>SUM(F9:F19)</f>
        <v>0</v>
      </c>
      <c r="G20" s="119">
        <f>SUM(G9:G19)</f>
        <v>0</v>
      </c>
      <c r="H20" s="119">
        <f>SUM(H9:H19)</f>
        <v>0</v>
      </c>
    </row>
    <row r="21" spans="1:8" s="42" customFormat="1" ht="15.75" thickBot="1">
      <c r="A21" s="47"/>
      <c r="B21" s="49"/>
      <c r="C21" s="47"/>
      <c r="D21" s="47"/>
      <c r="E21" s="50"/>
      <c r="F21" s="50"/>
      <c r="G21" s="50"/>
      <c r="H21" s="50"/>
    </row>
    <row r="22" spans="1:8" s="42" customFormat="1" ht="15.75" thickBot="1">
      <c r="A22" s="63" t="s">
        <v>129</v>
      </c>
      <c r="B22" s="64"/>
      <c r="C22" s="65">
        <f>B20</f>
        <v>0</v>
      </c>
      <c r="D22" s="49"/>
      <c r="E22" s="74" t="s">
        <v>130</v>
      </c>
      <c r="F22" s="75"/>
      <c r="G22" s="75"/>
      <c r="H22" s="76"/>
    </row>
    <row r="23" spans="1:8" s="42" customFormat="1" ht="15.75" thickBot="1">
      <c r="A23" s="66"/>
      <c r="B23" s="67"/>
      <c r="C23" s="68"/>
      <c r="D23" s="49"/>
      <c r="E23" s="77"/>
      <c r="F23" s="78"/>
      <c r="G23" s="78"/>
      <c r="H23" s="79"/>
    </row>
    <row r="24" spans="1:8" s="42" customFormat="1" ht="18.75" customHeight="1" thickBot="1">
      <c r="A24" s="85" t="s">
        <v>131</v>
      </c>
      <c r="B24" s="86"/>
      <c r="C24" s="87">
        <f>F20</f>
        <v>0</v>
      </c>
      <c r="D24" s="49"/>
      <c r="E24" s="88">
        <f>$C$22-E20</f>
        <v>0</v>
      </c>
      <c r="F24" s="89">
        <f>$C$22-F20</f>
        <v>0</v>
      </c>
      <c r="G24" s="89">
        <f>$C$22-G20</f>
        <v>0</v>
      </c>
      <c r="H24" s="90">
        <f>$C$22-H20</f>
        <v>0</v>
      </c>
    </row>
    <row r="25" spans="1:8" s="42" customFormat="1" ht="18.75" customHeight="1" thickBot="1">
      <c r="A25" s="69"/>
      <c r="B25" s="67"/>
      <c r="C25" s="70"/>
      <c r="D25" s="49"/>
      <c r="E25" s="80"/>
      <c r="F25" s="81"/>
      <c r="G25" s="81"/>
      <c r="H25" s="79"/>
    </row>
    <row r="26" spans="1:8" s="42" customFormat="1" ht="15.75" thickBot="1">
      <c r="A26" s="71" t="s">
        <v>132</v>
      </c>
      <c r="B26" s="72"/>
      <c r="C26" s="73">
        <f>C22-C24</f>
        <v>0</v>
      </c>
      <c r="D26" s="49"/>
      <c r="E26" s="82"/>
      <c r="F26" s="83"/>
      <c r="G26" s="83"/>
      <c r="H26" s="84"/>
    </row>
    <row r="27" spans="1:8" s="54" customFormat="1" ht="15.75" thickBot="1">
      <c r="A27" s="52"/>
      <c r="B27" s="50"/>
      <c r="C27" s="48"/>
      <c r="D27" s="49"/>
      <c r="E27" s="53"/>
      <c r="F27" s="51"/>
      <c r="G27" s="51"/>
      <c r="H27" s="50"/>
    </row>
    <row r="28" spans="1:8" s="42" customFormat="1" ht="15.75" thickBot="1">
      <c r="A28" s="120" t="s">
        <v>133</v>
      </c>
      <c r="B28" s="121"/>
      <c r="C28" s="121"/>
      <c r="D28" s="121"/>
      <c r="E28" s="121"/>
      <c r="F28" s="121"/>
      <c r="G28" s="121"/>
      <c r="H28" s="122"/>
    </row>
    <row r="29" spans="1:8" s="42" customFormat="1" ht="15">
      <c r="A29" s="91" t="s">
        <v>134</v>
      </c>
      <c r="B29" s="43"/>
      <c r="C29" s="43"/>
      <c r="D29" s="43"/>
      <c r="E29" s="43"/>
      <c r="F29" s="43"/>
      <c r="G29" s="43"/>
      <c r="H29" s="92"/>
    </row>
    <row r="30" spans="1:8" s="42" customFormat="1" ht="15">
      <c r="A30" s="107" t="s">
        <v>127</v>
      </c>
      <c r="B30" s="108"/>
      <c r="C30" s="108"/>
      <c r="D30" s="108"/>
      <c r="E30" s="108"/>
      <c r="F30" s="109">
        <f>C20</f>
        <v>0</v>
      </c>
      <c r="G30" s="110"/>
      <c r="H30" s="111"/>
    </row>
    <row r="31" spans="1:8" s="42" customFormat="1" ht="15">
      <c r="A31" s="93"/>
      <c r="B31" s="43"/>
      <c r="C31" s="43"/>
      <c r="D31" s="43"/>
      <c r="E31" s="43"/>
      <c r="F31" s="94"/>
      <c r="G31" s="95"/>
      <c r="H31" s="92"/>
    </row>
    <row r="32" spans="1:8" s="42" customFormat="1" ht="15">
      <c r="A32" s="96"/>
      <c r="B32" s="43"/>
      <c r="C32" s="43"/>
      <c r="D32" s="43"/>
      <c r="E32" s="112" t="s">
        <v>134</v>
      </c>
      <c r="F32" s="98">
        <f>SUM(F30:F31)</f>
        <v>0</v>
      </c>
      <c r="G32" s="113"/>
      <c r="H32" s="111"/>
    </row>
    <row r="33" spans="1:8" s="42" customFormat="1" ht="15">
      <c r="A33" s="91" t="s">
        <v>135</v>
      </c>
      <c r="B33" s="43"/>
      <c r="C33" s="43"/>
      <c r="D33" s="43"/>
      <c r="E33" s="97"/>
      <c r="F33" s="101"/>
      <c r="G33" s="102"/>
      <c r="H33" s="92"/>
    </row>
    <row r="34" spans="1:8" s="42" customFormat="1" ht="15">
      <c r="A34" s="107" t="s">
        <v>136</v>
      </c>
      <c r="B34" s="108"/>
      <c r="C34" s="108"/>
      <c r="D34" s="108"/>
      <c r="E34" s="114"/>
      <c r="F34" s="115">
        <f>C24</f>
        <v>0</v>
      </c>
      <c r="G34" s="116"/>
      <c r="H34" s="111"/>
    </row>
    <row r="35" spans="1:8" s="42" customFormat="1" ht="15">
      <c r="A35" s="93"/>
      <c r="B35" s="43"/>
      <c r="C35" s="43"/>
      <c r="D35" s="43"/>
      <c r="E35" s="97"/>
      <c r="F35" s="94"/>
      <c r="G35" s="95"/>
      <c r="H35" s="92"/>
    </row>
    <row r="36" spans="1:8" s="42" customFormat="1" ht="15">
      <c r="A36" s="93"/>
      <c r="B36" s="43"/>
      <c r="C36" s="43"/>
      <c r="D36" s="43"/>
      <c r="E36" s="112" t="s">
        <v>135</v>
      </c>
      <c r="F36" s="98">
        <f>SUM(F34:F35)</f>
        <v>0</v>
      </c>
      <c r="G36" s="113"/>
      <c r="H36" s="111"/>
    </row>
    <row r="37" spans="1:8" s="42" customFormat="1" ht="15">
      <c r="A37" s="93"/>
      <c r="B37" s="43"/>
      <c r="C37" s="43"/>
      <c r="D37" s="43"/>
      <c r="E37" s="97"/>
      <c r="F37" s="100"/>
      <c r="G37" s="99"/>
      <c r="H37" s="92"/>
    </row>
    <row r="38" spans="1:8" s="42" customFormat="1" ht="15">
      <c r="A38" s="93"/>
      <c r="B38" s="43"/>
      <c r="C38" s="43"/>
      <c r="D38" s="43"/>
      <c r="E38" s="58" t="s">
        <v>137</v>
      </c>
      <c r="F38" s="103">
        <f>F32-F36</f>
        <v>0</v>
      </c>
      <c r="G38" s="104" t="s">
        <v>138</v>
      </c>
      <c r="H38" s="105" t="e">
        <f>F38/F32</f>
        <v>#DIV/0!</v>
      </c>
    </row>
    <row r="39" spans="1:8" s="42" customFormat="1" ht="15.75" thickBot="1">
      <c r="A39" s="93"/>
      <c r="B39" s="43"/>
      <c r="C39" s="43"/>
      <c r="D39" s="43"/>
      <c r="E39" s="97"/>
      <c r="F39" s="100"/>
      <c r="G39" s="130"/>
      <c r="H39" s="131"/>
    </row>
    <row r="40" spans="1:8">
      <c r="A40" s="185" t="s">
        <v>153</v>
      </c>
      <c r="B40" s="186"/>
      <c r="C40" s="186"/>
      <c r="D40" s="186"/>
      <c r="E40" s="186"/>
      <c r="F40" s="186"/>
      <c r="G40" s="186"/>
      <c r="H40" s="187"/>
    </row>
    <row r="41" spans="1:8" ht="13.5" thickBot="1">
      <c r="A41" s="188"/>
      <c r="B41" s="189"/>
      <c r="C41" s="189"/>
      <c r="D41" s="189"/>
      <c r="E41" s="189"/>
      <c r="F41" s="189"/>
      <c r="G41" s="189"/>
      <c r="H41" s="190"/>
    </row>
  </sheetData>
  <mergeCells count="7">
    <mergeCell ref="A40:H41"/>
    <mergeCell ref="A1:H1"/>
    <mergeCell ref="A2:H2"/>
    <mergeCell ref="E3:G3"/>
    <mergeCell ref="A5:C5"/>
    <mergeCell ref="A7:C7"/>
    <mergeCell ref="E7:H7"/>
  </mergeCells>
  <conditionalFormatting sqref="H38">
    <cfRule type="cellIs" dxfId="191" priority="3" operator="greaterThan">
      <formula>0</formula>
    </cfRule>
    <cfRule type="cellIs" dxfId="190" priority="4" operator="lessThan">
      <formula>"o"</formula>
    </cfRule>
  </conditionalFormatting>
  <conditionalFormatting sqref="F38 E24:H24">
    <cfRule type="cellIs" dxfId="189" priority="1" operator="greaterThan">
      <formula>0</formula>
    </cfRule>
    <cfRule type="cellIs" dxfId="188" priority="2" operator="lessThan">
      <formula>0</formula>
    </cfRule>
  </conditionalFormatting>
  <hyperlinks>
    <hyperlink ref="E3:G3" location="'Procurement Schedule'!A1" display="CLICK RETURN TO MAIN BUDGET SHEET"/>
  </hyperlinks>
  <pageMargins left="0.7" right="0.7" top="0.75" bottom="0.75" header="0.3" footer="0.3"/>
  <pageSetup paperSize="9" orientation="portrait" horizontalDpi="0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>
  <sheetPr>
    <tabColor rgb="FFFFFF00"/>
  </sheetPr>
  <dimension ref="A1:H41"/>
  <sheetViews>
    <sheetView workbookViewId="0">
      <selection activeCell="E3" sqref="E3:G3"/>
    </sheetView>
  </sheetViews>
  <sheetFormatPr defaultRowHeight="12.75"/>
  <cols>
    <col min="1" max="1" width="35.7109375" style="33" customWidth="1"/>
    <col min="2" max="2" width="16" style="33" customWidth="1"/>
    <col min="3" max="3" width="16.5703125" style="33" customWidth="1"/>
    <col min="4" max="4" width="2.140625" style="33" customWidth="1"/>
    <col min="5" max="8" width="17.7109375" style="33" customWidth="1"/>
    <col min="9" max="16384" width="9.140625" style="33"/>
  </cols>
  <sheetData>
    <row r="1" spans="1:8" ht="23.25" customHeight="1" thickBot="1">
      <c r="A1" s="194" t="s">
        <v>119</v>
      </c>
      <c r="B1" s="195"/>
      <c r="C1" s="195"/>
      <c r="D1" s="195"/>
      <c r="E1" s="195"/>
      <c r="F1" s="195"/>
      <c r="G1" s="195"/>
      <c r="H1" s="195"/>
    </row>
    <row r="2" spans="1:8" ht="20.25" customHeight="1" thickBot="1">
      <c r="A2" s="196" t="s">
        <v>120</v>
      </c>
      <c r="B2" s="197"/>
      <c r="C2" s="197"/>
      <c r="D2" s="197"/>
      <c r="E2" s="197"/>
      <c r="F2" s="197"/>
      <c r="G2" s="197"/>
      <c r="H2" s="198"/>
    </row>
    <row r="3" spans="1:8" ht="47.25" thickBot="1">
      <c r="A3" s="34" t="s">
        <v>121</v>
      </c>
      <c r="B3" s="138"/>
      <c r="C3" s="139"/>
      <c r="D3" s="36"/>
      <c r="E3" s="191" t="s">
        <v>155</v>
      </c>
      <c r="F3" s="192"/>
      <c r="G3" s="193"/>
      <c r="H3" s="37"/>
    </row>
    <row r="4" spans="1:8" ht="16.5" thickBot="1">
      <c r="A4" s="34" t="s">
        <v>122</v>
      </c>
      <c r="B4" s="35" t="s">
        <v>201</v>
      </c>
      <c r="C4" s="36"/>
      <c r="D4" s="36"/>
      <c r="E4" s="36"/>
      <c r="F4" s="36"/>
      <c r="G4" s="36"/>
      <c r="H4" s="37"/>
    </row>
    <row r="5" spans="1:8" ht="16.5" thickBot="1">
      <c r="A5" s="182" t="s">
        <v>151</v>
      </c>
      <c r="B5" s="183"/>
      <c r="C5" s="184"/>
      <c r="D5" s="38"/>
      <c r="E5" s="124" t="s">
        <v>152</v>
      </c>
      <c r="F5" s="125"/>
      <c r="G5" s="125"/>
      <c r="H5" s="126"/>
    </row>
    <row r="6" spans="1:8" ht="13.5" thickBot="1">
      <c r="A6" s="39" t="s">
        <v>141</v>
      </c>
      <c r="B6" s="40"/>
      <c r="C6" s="40"/>
      <c r="D6" s="40"/>
      <c r="E6" s="40"/>
      <c r="F6" s="40"/>
      <c r="G6" s="40"/>
      <c r="H6" s="41"/>
    </row>
    <row r="7" spans="1:8" s="42" customFormat="1" ht="15">
      <c r="A7" s="199" t="s">
        <v>123</v>
      </c>
      <c r="B7" s="200"/>
      <c r="C7" s="201"/>
      <c r="D7" s="43"/>
      <c r="E7" s="202" t="s">
        <v>124</v>
      </c>
      <c r="F7" s="202"/>
      <c r="G7" s="202"/>
      <c r="H7" s="202"/>
    </row>
    <row r="8" spans="1:8" s="45" customFormat="1" ht="15">
      <c r="A8" s="55" t="s">
        <v>125</v>
      </c>
      <c r="B8" s="55" t="s">
        <v>126</v>
      </c>
      <c r="C8" s="55" t="s">
        <v>145</v>
      </c>
      <c r="D8" s="44"/>
      <c r="E8" s="129" t="s">
        <v>37</v>
      </c>
      <c r="F8" s="129" t="s">
        <v>37</v>
      </c>
      <c r="G8" s="129" t="s">
        <v>37</v>
      </c>
      <c r="H8" s="129" t="s">
        <v>37</v>
      </c>
    </row>
    <row r="9" spans="1:8" s="45" customFormat="1" ht="15">
      <c r="A9" s="59" t="s">
        <v>161</v>
      </c>
      <c r="B9" s="123"/>
      <c r="C9" s="106">
        <f>B9-(B9*0)</f>
        <v>0</v>
      </c>
      <c r="D9" s="46"/>
      <c r="E9" s="127"/>
      <c r="F9" s="127"/>
      <c r="G9" s="128"/>
      <c r="H9" s="128"/>
    </row>
    <row r="10" spans="1:8" s="45" customFormat="1" ht="15">
      <c r="A10" s="57" t="s">
        <v>37</v>
      </c>
      <c r="B10" s="132"/>
      <c r="C10" s="106">
        <f t="shared" ref="C10:C19" si="0">B10-(B10*0)</f>
        <v>0</v>
      </c>
      <c r="D10" s="46"/>
      <c r="E10" s="135"/>
      <c r="F10" s="135"/>
      <c r="G10" s="60"/>
      <c r="H10" s="60"/>
    </row>
    <row r="11" spans="1:8" s="45" customFormat="1" ht="15">
      <c r="A11" s="57" t="s">
        <v>37</v>
      </c>
      <c r="B11" s="134"/>
      <c r="C11" s="106">
        <f t="shared" si="0"/>
        <v>0</v>
      </c>
      <c r="D11" s="46"/>
      <c r="E11" s="136"/>
      <c r="F11" s="136"/>
      <c r="G11" s="61"/>
      <c r="H11" s="62"/>
    </row>
    <row r="12" spans="1:8" s="45" customFormat="1" ht="15">
      <c r="A12" s="57" t="s">
        <v>37</v>
      </c>
      <c r="B12" s="133"/>
      <c r="C12" s="106">
        <f t="shared" si="0"/>
        <v>0</v>
      </c>
      <c r="D12" s="46"/>
      <c r="E12" s="137"/>
      <c r="F12" s="136"/>
      <c r="G12" s="61"/>
      <c r="H12" s="62"/>
    </row>
    <row r="13" spans="1:8" s="45" customFormat="1" ht="15">
      <c r="A13" s="57" t="s">
        <v>37</v>
      </c>
      <c r="B13" s="133"/>
      <c r="C13" s="106">
        <f t="shared" si="0"/>
        <v>0</v>
      </c>
      <c r="D13" s="46"/>
      <c r="E13" s="137"/>
      <c r="F13" s="136"/>
      <c r="G13" s="61"/>
      <c r="H13" s="62"/>
    </row>
    <row r="14" spans="1:8" s="45" customFormat="1" ht="15">
      <c r="A14" s="57" t="s">
        <v>37</v>
      </c>
      <c r="B14" s="133"/>
      <c r="C14" s="106">
        <f t="shared" si="0"/>
        <v>0</v>
      </c>
      <c r="D14" s="46"/>
      <c r="E14" s="137"/>
      <c r="F14" s="136"/>
      <c r="G14" s="61"/>
      <c r="H14" s="62"/>
    </row>
    <row r="15" spans="1:8" s="45" customFormat="1" ht="15">
      <c r="A15" s="57" t="s">
        <v>37</v>
      </c>
      <c r="B15" s="133"/>
      <c r="C15" s="106">
        <f t="shared" si="0"/>
        <v>0</v>
      </c>
      <c r="D15" s="46"/>
      <c r="E15" s="136"/>
      <c r="F15" s="136"/>
      <c r="G15" s="61"/>
      <c r="H15" s="62"/>
    </row>
    <row r="16" spans="1:8" s="45" customFormat="1" ht="15">
      <c r="A16" s="57" t="s">
        <v>37</v>
      </c>
      <c r="B16" s="133"/>
      <c r="C16" s="106">
        <f t="shared" si="0"/>
        <v>0</v>
      </c>
      <c r="D16" s="46"/>
      <c r="E16" s="136"/>
      <c r="F16" s="136"/>
      <c r="G16" s="61"/>
      <c r="H16" s="62"/>
    </row>
    <row r="17" spans="1:8" s="45" customFormat="1" ht="15">
      <c r="A17" s="57" t="s">
        <v>37</v>
      </c>
      <c r="B17" s="133"/>
      <c r="C17" s="106">
        <f t="shared" si="0"/>
        <v>0</v>
      </c>
      <c r="D17" s="46"/>
      <c r="E17" s="136"/>
      <c r="F17" s="136"/>
      <c r="G17" s="61"/>
      <c r="H17" s="62"/>
    </row>
    <row r="18" spans="1:8" s="45" customFormat="1" ht="15">
      <c r="A18" s="57" t="s">
        <v>37</v>
      </c>
      <c r="B18" s="133"/>
      <c r="C18" s="106">
        <f t="shared" si="0"/>
        <v>0</v>
      </c>
      <c r="D18" s="46"/>
      <c r="E18" s="136"/>
      <c r="F18" s="136"/>
      <c r="G18" s="61"/>
      <c r="H18" s="62"/>
    </row>
    <row r="19" spans="1:8" s="45" customFormat="1" ht="15">
      <c r="A19" s="57" t="s">
        <v>37</v>
      </c>
      <c r="B19" s="133"/>
      <c r="C19" s="106">
        <f t="shared" si="0"/>
        <v>0</v>
      </c>
      <c r="D19" s="46"/>
      <c r="E19" s="136"/>
      <c r="F19" s="136"/>
      <c r="G19" s="61"/>
      <c r="H19" s="62"/>
    </row>
    <row r="20" spans="1:8" s="42" customFormat="1" ht="15">
      <c r="A20" s="117" t="s">
        <v>126</v>
      </c>
      <c r="B20" s="118">
        <f>SUM(B9:B19)</f>
        <v>0</v>
      </c>
      <c r="C20" s="118">
        <f>SUM(C9:C19)</f>
        <v>0</v>
      </c>
      <c r="D20" s="47"/>
      <c r="E20" s="119">
        <f>SUM(E9:E19)</f>
        <v>0</v>
      </c>
      <c r="F20" s="119">
        <f>SUM(F9:F19)</f>
        <v>0</v>
      </c>
      <c r="G20" s="119">
        <f>SUM(G9:G19)</f>
        <v>0</v>
      </c>
      <c r="H20" s="119">
        <f>SUM(H9:H19)</f>
        <v>0</v>
      </c>
    </row>
    <row r="21" spans="1:8" s="42" customFormat="1" ht="15.75" thickBot="1">
      <c r="A21" s="47"/>
      <c r="B21" s="49"/>
      <c r="C21" s="47"/>
      <c r="D21" s="47"/>
      <c r="E21" s="50"/>
      <c r="F21" s="50"/>
      <c r="G21" s="50"/>
      <c r="H21" s="50"/>
    </row>
    <row r="22" spans="1:8" s="42" customFormat="1" ht="15.75" thickBot="1">
      <c r="A22" s="63" t="s">
        <v>129</v>
      </c>
      <c r="B22" s="64"/>
      <c r="C22" s="65">
        <f>B20</f>
        <v>0</v>
      </c>
      <c r="D22" s="49"/>
      <c r="E22" s="74" t="s">
        <v>130</v>
      </c>
      <c r="F22" s="75"/>
      <c r="G22" s="75"/>
      <c r="H22" s="76"/>
    </row>
    <row r="23" spans="1:8" s="42" customFormat="1" ht="15.75" thickBot="1">
      <c r="A23" s="66"/>
      <c r="B23" s="67"/>
      <c r="C23" s="68"/>
      <c r="D23" s="49"/>
      <c r="E23" s="77"/>
      <c r="F23" s="78"/>
      <c r="G23" s="78"/>
      <c r="H23" s="79"/>
    </row>
    <row r="24" spans="1:8" s="42" customFormat="1" ht="18.75" customHeight="1" thickBot="1">
      <c r="A24" s="85" t="s">
        <v>131</v>
      </c>
      <c r="B24" s="86"/>
      <c r="C24" s="87">
        <f>F20</f>
        <v>0</v>
      </c>
      <c r="D24" s="49"/>
      <c r="E24" s="88">
        <f>$C$22-E20</f>
        <v>0</v>
      </c>
      <c r="F24" s="89">
        <f>$C$22-F20</f>
        <v>0</v>
      </c>
      <c r="G24" s="89">
        <f>$C$22-G20</f>
        <v>0</v>
      </c>
      <c r="H24" s="90">
        <f>$C$22-H20</f>
        <v>0</v>
      </c>
    </row>
    <row r="25" spans="1:8" s="42" customFormat="1" ht="18.75" customHeight="1" thickBot="1">
      <c r="A25" s="69"/>
      <c r="B25" s="67"/>
      <c r="C25" s="70"/>
      <c r="D25" s="49"/>
      <c r="E25" s="80"/>
      <c r="F25" s="81"/>
      <c r="G25" s="81"/>
      <c r="H25" s="79"/>
    </row>
    <row r="26" spans="1:8" s="42" customFormat="1" ht="15.75" thickBot="1">
      <c r="A26" s="71" t="s">
        <v>132</v>
      </c>
      <c r="B26" s="72"/>
      <c r="C26" s="73">
        <f>C22-C24</f>
        <v>0</v>
      </c>
      <c r="D26" s="49"/>
      <c r="E26" s="82"/>
      <c r="F26" s="83"/>
      <c r="G26" s="83"/>
      <c r="H26" s="84"/>
    </row>
    <row r="27" spans="1:8" s="54" customFormat="1" ht="15.75" thickBot="1">
      <c r="A27" s="52"/>
      <c r="B27" s="50"/>
      <c r="C27" s="48"/>
      <c r="D27" s="49"/>
      <c r="E27" s="53"/>
      <c r="F27" s="51"/>
      <c r="G27" s="51"/>
      <c r="H27" s="50"/>
    </row>
    <row r="28" spans="1:8" s="42" customFormat="1" ht="15.75" thickBot="1">
      <c r="A28" s="120" t="s">
        <v>133</v>
      </c>
      <c r="B28" s="121"/>
      <c r="C28" s="121"/>
      <c r="D28" s="121"/>
      <c r="E28" s="121"/>
      <c r="F28" s="121"/>
      <c r="G28" s="121"/>
      <c r="H28" s="122"/>
    </row>
    <row r="29" spans="1:8" s="42" customFormat="1" ht="15">
      <c r="A29" s="91" t="s">
        <v>134</v>
      </c>
      <c r="B29" s="43"/>
      <c r="C29" s="43"/>
      <c r="D29" s="43"/>
      <c r="E29" s="43"/>
      <c r="F29" s="43"/>
      <c r="G29" s="43"/>
      <c r="H29" s="92"/>
    </row>
    <row r="30" spans="1:8" s="42" customFormat="1" ht="15">
      <c r="A30" s="107" t="s">
        <v>127</v>
      </c>
      <c r="B30" s="108"/>
      <c r="C30" s="108"/>
      <c r="D30" s="108"/>
      <c r="E30" s="108"/>
      <c r="F30" s="109">
        <f>C20</f>
        <v>0</v>
      </c>
      <c r="G30" s="110"/>
      <c r="H30" s="111"/>
    </row>
    <row r="31" spans="1:8" s="42" customFormat="1" ht="15">
      <c r="A31" s="93"/>
      <c r="B31" s="43"/>
      <c r="C31" s="43"/>
      <c r="D31" s="43"/>
      <c r="E31" s="43"/>
      <c r="F31" s="94"/>
      <c r="G31" s="95"/>
      <c r="H31" s="92"/>
    </row>
    <row r="32" spans="1:8" s="42" customFormat="1" ht="15">
      <c r="A32" s="96"/>
      <c r="B32" s="43"/>
      <c r="C32" s="43"/>
      <c r="D32" s="43"/>
      <c r="E32" s="112" t="s">
        <v>134</v>
      </c>
      <c r="F32" s="98">
        <f>SUM(F30:F31)</f>
        <v>0</v>
      </c>
      <c r="G32" s="113"/>
      <c r="H32" s="111"/>
    </row>
    <row r="33" spans="1:8" s="42" customFormat="1" ht="15">
      <c r="A33" s="91" t="s">
        <v>135</v>
      </c>
      <c r="B33" s="43"/>
      <c r="C33" s="43"/>
      <c r="D33" s="43"/>
      <c r="E33" s="97"/>
      <c r="F33" s="101"/>
      <c r="G33" s="102"/>
      <c r="H33" s="92"/>
    </row>
    <row r="34" spans="1:8" s="42" customFormat="1" ht="15">
      <c r="A34" s="107" t="s">
        <v>136</v>
      </c>
      <c r="B34" s="108"/>
      <c r="C34" s="108"/>
      <c r="D34" s="108"/>
      <c r="E34" s="114"/>
      <c r="F34" s="115">
        <f>C24</f>
        <v>0</v>
      </c>
      <c r="G34" s="116"/>
      <c r="H34" s="111"/>
    </row>
    <row r="35" spans="1:8" s="42" customFormat="1" ht="15">
      <c r="A35" s="93"/>
      <c r="B35" s="43"/>
      <c r="C35" s="43"/>
      <c r="D35" s="43"/>
      <c r="E35" s="97"/>
      <c r="F35" s="94"/>
      <c r="G35" s="95"/>
      <c r="H35" s="92"/>
    </row>
    <row r="36" spans="1:8" s="42" customFormat="1" ht="15">
      <c r="A36" s="93"/>
      <c r="B36" s="43"/>
      <c r="C36" s="43"/>
      <c r="D36" s="43"/>
      <c r="E36" s="112" t="s">
        <v>135</v>
      </c>
      <c r="F36" s="98">
        <f>SUM(F34:F35)</f>
        <v>0</v>
      </c>
      <c r="G36" s="113"/>
      <c r="H36" s="111"/>
    </row>
    <row r="37" spans="1:8" s="42" customFormat="1" ht="15">
      <c r="A37" s="93"/>
      <c r="B37" s="43"/>
      <c r="C37" s="43"/>
      <c r="D37" s="43"/>
      <c r="E37" s="97"/>
      <c r="F37" s="100"/>
      <c r="G37" s="99"/>
      <c r="H37" s="92"/>
    </row>
    <row r="38" spans="1:8" s="42" customFormat="1" ht="15">
      <c r="A38" s="93"/>
      <c r="B38" s="43"/>
      <c r="C38" s="43"/>
      <c r="D38" s="43"/>
      <c r="E38" s="58" t="s">
        <v>137</v>
      </c>
      <c r="F38" s="103">
        <f>F32-F36</f>
        <v>0</v>
      </c>
      <c r="G38" s="104" t="s">
        <v>138</v>
      </c>
      <c r="H38" s="105" t="e">
        <f>F38/F32</f>
        <v>#DIV/0!</v>
      </c>
    </row>
    <row r="39" spans="1:8" s="42" customFormat="1" ht="15.75" thickBot="1">
      <c r="A39" s="93"/>
      <c r="B39" s="43"/>
      <c r="C39" s="43"/>
      <c r="D39" s="43"/>
      <c r="E39" s="97"/>
      <c r="F39" s="100"/>
      <c r="G39" s="130"/>
      <c r="H39" s="131"/>
    </row>
    <row r="40" spans="1:8">
      <c r="A40" s="185" t="s">
        <v>153</v>
      </c>
      <c r="B40" s="186"/>
      <c r="C40" s="186"/>
      <c r="D40" s="186"/>
      <c r="E40" s="186"/>
      <c r="F40" s="186"/>
      <c r="G40" s="186"/>
      <c r="H40" s="187"/>
    </row>
    <row r="41" spans="1:8" ht="13.5" thickBot="1">
      <c r="A41" s="188"/>
      <c r="B41" s="189"/>
      <c r="C41" s="189"/>
      <c r="D41" s="189"/>
      <c r="E41" s="189"/>
      <c r="F41" s="189"/>
      <c r="G41" s="189"/>
      <c r="H41" s="190"/>
    </row>
  </sheetData>
  <mergeCells count="7">
    <mergeCell ref="A40:H41"/>
    <mergeCell ref="A1:H1"/>
    <mergeCell ref="A2:H2"/>
    <mergeCell ref="E3:G3"/>
    <mergeCell ref="A5:C5"/>
    <mergeCell ref="A7:C7"/>
    <mergeCell ref="E7:H7"/>
  </mergeCells>
  <conditionalFormatting sqref="H38">
    <cfRule type="cellIs" dxfId="47" priority="3" operator="greaterThan">
      <formula>0</formula>
    </cfRule>
    <cfRule type="cellIs" dxfId="46" priority="4" operator="lessThan">
      <formula>"o"</formula>
    </cfRule>
  </conditionalFormatting>
  <conditionalFormatting sqref="F38 E24:H24">
    <cfRule type="cellIs" dxfId="45" priority="1" operator="greaterThan">
      <formula>0</formula>
    </cfRule>
    <cfRule type="cellIs" dxfId="44" priority="2" operator="lessThan">
      <formula>0</formula>
    </cfRule>
  </conditionalFormatting>
  <hyperlinks>
    <hyperlink ref="E3:G3" location="'Procurement Schedule'!A1" display="CLICK RETURN TO MAIN BUDGET SHEET"/>
  </hyperlinks>
  <pageMargins left="0.7" right="0.7" top="0.75" bottom="0.75" header="0.3" footer="0.3"/>
  <pageSetup paperSize="9" orientation="portrait" horizontalDpi="0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>
  <sheetPr>
    <tabColor rgb="FFFFFF00"/>
  </sheetPr>
  <dimension ref="A1:H41"/>
  <sheetViews>
    <sheetView workbookViewId="0">
      <selection activeCell="E3" sqref="E3:G3"/>
    </sheetView>
  </sheetViews>
  <sheetFormatPr defaultRowHeight="12.75"/>
  <cols>
    <col min="1" max="1" width="35.7109375" style="33" customWidth="1"/>
    <col min="2" max="2" width="16" style="33" customWidth="1"/>
    <col min="3" max="3" width="16.5703125" style="33" customWidth="1"/>
    <col min="4" max="4" width="2.140625" style="33" customWidth="1"/>
    <col min="5" max="8" width="17.7109375" style="33" customWidth="1"/>
    <col min="9" max="16384" width="9.140625" style="33"/>
  </cols>
  <sheetData>
    <row r="1" spans="1:8" ht="23.25" customHeight="1" thickBot="1">
      <c r="A1" s="194" t="s">
        <v>119</v>
      </c>
      <c r="B1" s="195"/>
      <c r="C1" s="195"/>
      <c r="D1" s="195"/>
      <c r="E1" s="195"/>
      <c r="F1" s="195"/>
      <c r="G1" s="195"/>
      <c r="H1" s="195"/>
    </row>
    <row r="2" spans="1:8" ht="20.25" customHeight="1" thickBot="1">
      <c r="A2" s="196" t="s">
        <v>120</v>
      </c>
      <c r="B2" s="197"/>
      <c r="C2" s="197"/>
      <c r="D2" s="197"/>
      <c r="E2" s="197"/>
      <c r="F2" s="197"/>
      <c r="G2" s="197"/>
      <c r="H2" s="198"/>
    </row>
    <row r="3" spans="1:8" ht="47.25" thickBot="1">
      <c r="A3" s="34" t="s">
        <v>121</v>
      </c>
      <c r="B3" s="138"/>
      <c r="C3" s="139"/>
      <c r="D3" s="36"/>
      <c r="E3" s="191" t="s">
        <v>155</v>
      </c>
      <c r="F3" s="192"/>
      <c r="G3" s="193"/>
      <c r="H3" s="37"/>
    </row>
    <row r="4" spans="1:8" ht="16.5" thickBot="1">
      <c r="A4" s="34" t="s">
        <v>122</v>
      </c>
      <c r="B4" s="35" t="s">
        <v>202</v>
      </c>
      <c r="C4" s="36"/>
      <c r="D4" s="36"/>
      <c r="E4" s="36"/>
      <c r="F4" s="36"/>
      <c r="G4" s="36"/>
      <c r="H4" s="37"/>
    </row>
    <row r="5" spans="1:8" ht="16.5" thickBot="1">
      <c r="A5" s="182" t="s">
        <v>151</v>
      </c>
      <c r="B5" s="183"/>
      <c r="C5" s="184"/>
      <c r="D5" s="38"/>
      <c r="E5" s="124" t="s">
        <v>152</v>
      </c>
      <c r="F5" s="125"/>
      <c r="G5" s="125"/>
      <c r="H5" s="126"/>
    </row>
    <row r="6" spans="1:8" ht="13.5" thickBot="1">
      <c r="A6" s="39" t="s">
        <v>141</v>
      </c>
      <c r="B6" s="40"/>
      <c r="C6" s="40"/>
      <c r="D6" s="40"/>
      <c r="E6" s="40"/>
      <c r="F6" s="40"/>
      <c r="G6" s="40"/>
      <c r="H6" s="41"/>
    </row>
    <row r="7" spans="1:8" s="42" customFormat="1" ht="15">
      <c r="A7" s="199" t="s">
        <v>123</v>
      </c>
      <c r="B7" s="200"/>
      <c r="C7" s="201"/>
      <c r="D7" s="43"/>
      <c r="E7" s="202" t="s">
        <v>124</v>
      </c>
      <c r="F7" s="202"/>
      <c r="G7" s="202"/>
      <c r="H7" s="202"/>
    </row>
    <row r="8" spans="1:8" s="45" customFormat="1" ht="15">
      <c r="A8" s="55" t="s">
        <v>125</v>
      </c>
      <c r="B8" s="55" t="s">
        <v>126</v>
      </c>
      <c r="C8" s="55" t="s">
        <v>145</v>
      </c>
      <c r="D8" s="44"/>
      <c r="E8" s="129" t="s">
        <v>37</v>
      </c>
      <c r="F8" s="129" t="s">
        <v>37</v>
      </c>
      <c r="G8" s="129" t="s">
        <v>37</v>
      </c>
      <c r="H8" s="129" t="s">
        <v>37</v>
      </c>
    </row>
    <row r="9" spans="1:8" s="45" customFormat="1" ht="15">
      <c r="A9" s="59" t="s">
        <v>161</v>
      </c>
      <c r="B9" s="123"/>
      <c r="C9" s="106">
        <f>B9-(B9*0)</f>
        <v>0</v>
      </c>
      <c r="D9" s="46"/>
      <c r="E9" s="127"/>
      <c r="F9" s="127"/>
      <c r="G9" s="128"/>
      <c r="H9" s="128"/>
    </row>
    <row r="10" spans="1:8" s="45" customFormat="1" ht="15">
      <c r="A10" s="57" t="s">
        <v>37</v>
      </c>
      <c r="B10" s="132"/>
      <c r="C10" s="106">
        <f t="shared" ref="C10:C19" si="0">B10-(B10*0)</f>
        <v>0</v>
      </c>
      <c r="D10" s="46"/>
      <c r="E10" s="135"/>
      <c r="F10" s="135"/>
      <c r="G10" s="60"/>
      <c r="H10" s="60"/>
    </row>
    <row r="11" spans="1:8" s="45" customFormat="1" ht="15">
      <c r="A11" s="57" t="s">
        <v>37</v>
      </c>
      <c r="B11" s="134"/>
      <c r="C11" s="106">
        <f t="shared" si="0"/>
        <v>0</v>
      </c>
      <c r="D11" s="46"/>
      <c r="E11" s="136"/>
      <c r="F11" s="136"/>
      <c r="G11" s="61"/>
      <c r="H11" s="62"/>
    </row>
    <row r="12" spans="1:8" s="45" customFormat="1" ht="15">
      <c r="A12" s="57" t="s">
        <v>37</v>
      </c>
      <c r="B12" s="133"/>
      <c r="C12" s="106">
        <f t="shared" si="0"/>
        <v>0</v>
      </c>
      <c r="D12" s="46"/>
      <c r="E12" s="137"/>
      <c r="F12" s="136"/>
      <c r="G12" s="61"/>
      <c r="H12" s="62"/>
    </row>
    <row r="13" spans="1:8" s="45" customFormat="1" ht="15">
      <c r="A13" s="57" t="s">
        <v>37</v>
      </c>
      <c r="B13" s="133"/>
      <c r="C13" s="106">
        <f t="shared" si="0"/>
        <v>0</v>
      </c>
      <c r="D13" s="46"/>
      <c r="E13" s="137"/>
      <c r="F13" s="136"/>
      <c r="G13" s="61"/>
      <c r="H13" s="62"/>
    </row>
    <row r="14" spans="1:8" s="45" customFormat="1" ht="15">
      <c r="A14" s="57" t="s">
        <v>37</v>
      </c>
      <c r="B14" s="133"/>
      <c r="C14" s="106">
        <f t="shared" si="0"/>
        <v>0</v>
      </c>
      <c r="D14" s="46"/>
      <c r="E14" s="137"/>
      <c r="F14" s="136"/>
      <c r="G14" s="61"/>
      <c r="H14" s="62"/>
    </row>
    <row r="15" spans="1:8" s="45" customFormat="1" ht="15">
      <c r="A15" s="57" t="s">
        <v>37</v>
      </c>
      <c r="B15" s="133"/>
      <c r="C15" s="106">
        <f t="shared" si="0"/>
        <v>0</v>
      </c>
      <c r="D15" s="46"/>
      <c r="E15" s="136"/>
      <c r="F15" s="136"/>
      <c r="G15" s="61"/>
      <c r="H15" s="62"/>
    </row>
    <row r="16" spans="1:8" s="45" customFormat="1" ht="15">
      <c r="A16" s="57" t="s">
        <v>37</v>
      </c>
      <c r="B16" s="133"/>
      <c r="C16" s="106">
        <f t="shared" si="0"/>
        <v>0</v>
      </c>
      <c r="D16" s="46"/>
      <c r="E16" s="136"/>
      <c r="F16" s="136"/>
      <c r="G16" s="61"/>
      <c r="H16" s="62"/>
    </row>
    <row r="17" spans="1:8" s="45" customFormat="1" ht="15">
      <c r="A17" s="57" t="s">
        <v>37</v>
      </c>
      <c r="B17" s="133"/>
      <c r="C17" s="106">
        <f t="shared" si="0"/>
        <v>0</v>
      </c>
      <c r="D17" s="46"/>
      <c r="E17" s="136"/>
      <c r="F17" s="136"/>
      <c r="G17" s="61"/>
      <c r="H17" s="62"/>
    </row>
    <row r="18" spans="1:8" s="45" customFormat="1" ht="15">
      <c r="A18" s="57" t="s">
        <v>37</v>
      </c>
      <c r="B18" s="133"/>
      <c r="C18" s="106">
        <f t="shared" si="0"/>
        <v>0</v>
      </c>
      <c r="D18" s="46"/>
      <c r="E18" s="136"/>
      <c r="F18" s="136"/>
      <c r="G18" s="61"/>
      <c r="H18" s="62"/>
    </row>
    <row r="19" spans="1:8" s="45" customFormat="1" ht="15">
      <c r="A19" s="57" t="s">
        <v>37</v>
      </c>
      <c r="B19" s="133"/>
      <c r="C19" s="106">
        <f t="shared" si="0"/>
        <v>0</v>
      </c>
      <c r="D19" s="46"/>
      <c r="E19" s="136"/>
      <c r="F19" s="136"/>
      <c r="G19" s="61"/>
      <c r="H19" s="62"/>
    </row>
    <row r="20" spans="1:8" s="42" customFormat="1" ht="15">
      <c r="A20" s="117" t="s">
        <v>126</v>
      </c>
      <c r="B20" s="118">
        <f>SUM(B9:B19)</f>
        <v>0</v>
      </c>
      <c r="C20" s="118">
        <f>SUM(C9:C19)</f>
        <v>0</v>
      </c>
      <c r="D20" s="47"/>
      <c r="E20" s="119">
        <f>SUM(E9:E19)</f>
        <v>0</v>
      </c>
      <c r="F20" s="119">
        <f>SUM(F9:F19)</f>
        <v>0</v>
      </c>
      <c r="G20" s="119">
        <f>SUM(G9:G19)</f>
        <v>0</v>
      </c>
      <c r="H20" s="119">
        <f>SUM(H9:H19)</f>
        <v>0</v>
      </c>
    </row>
    <row r="21" spans="1:8" s="42" customFormat="1" ht="15.75" thickBot="1">
      <c r="A21" s="47"/>
      <c r="B21" s="49"/>
      <c r="C21" s="47"/>
      <c r="D21" s="47"/>
      <c r="E21" s="50"/>
      <c r="F21" s="50"/>
      <c r="G21" s="50"/>
      <c r="H21" s="50"/>
    </row>
    <row r="22" spans="1:8" s="42" customFormat="1" ht="15.75" thickBot="1">
      <c r="A22" s="63" t="s">
        <v>129</v>
      </c>
      <c r="B22" s="64"/>
      <c r="C22" s="65">
        <f>B20</f>
        <v>0</v>
      </c>
      <c r="D22" s="49"/>
      <c r="E22" s="74" t="s">
        <v>130</v>
      </c>
      <c r="F22" s="75"/>
      <c r="G22" s="75"/>
      <c r="H22" s="76"/>
    </row>
    <row r="23" spans="1:8" s="42" customFormat="1" ht="15.75" thickBot="1">
      <c r="A23" s="66"/>
      <c r="B23" s="67"/>
      <c r="C23" s="68"/>
      <c r="D23" s="49"/>
      <c r="E23" s="77"/>
      <c r="F23" s="78"/>
      <c r="G23" s="78"/>
      <c r="H23" s="79"/>
    </row>
    <row r="24" spans="1:8" s="42" customFormat="1" ht="18.75" customHeight="1" thickBot="1">
      <c r="A24" s="85" t="s">
        <v>131</v>
      </c>
      <c r="B24" s="86"/>
      <c r="C24" s="87">
        <f>F20</f>
        <v>0</v>
      </c>
      <c r="D24" s="49"/>
      <c r="E24" s="88">
        <f>$C$22-E20</f>
        <v>0</v>
      </c>
      <c r="F24" s="89">
        <f>$C$22-F20</f>
        <v>0</v>
      </c>
      <c r="G24" s="89">
        <f>$C$22-G20</f>
        <v>0</v>
      </c>
      <c r="H24" s="90">
        <f>$C$22-H20</f>
        <v>0</v>
      </c>
    </row>
    <row r="25" spans="1:8" s="42" customFormat="1" ht="18.75" customHeight="1" thickBot="1">
      <c r="A25" s="69"/>
      <c r="B25" s="67"/>
      <c r="C25" s="70"/>
      <c r="D25" s="49"/>
      <c r="E25" s="80"/>
      <c r="F25" s="81"/>
      <c r="G25" s="81"/>
      <c r="H25" s="79"/>
    </row>
    <row r="26" spans="1:8" s="42" customFormat="1" ht="15.75" thickBot="1">
      <c r="A26" s="71" t="s">
        <v>132</v>
      </c>
      <c r="B26" s="72"/>
      <c r="C26" s="73">
        <f>C22-C24</f>
        <v>0</v>
      </c>
      <c r="D26" s="49"/>
      <c r="E26" s="82"/>
      <c r="F26" s="83"/>
      <c r="G26" s="83"/>
      <c r="H26" s="84"/>
    </row>
    <row r="27" spans="1:8" s="54" customFormat="1" ht="15.75" thickBot="1">
      <c r="A27" s="52"/>
      <c r="B27" s="50"/>
      <c r="C27" s="48"/>
      <c r="D27" s="49"/>
      <c r="E27" s="53"/>
      <c r="F27" s="51"/>
      <c r="G27" s="51"/>
      <c r="H27" s="50"/>
    </row>
    <row r="28" spans="1:8" s="42" customFormat="1" ht="15.75" thickBot="1">
      <c r="A28" s="120" t="s">
        <v>133</v>
      </c>
      <c r="B28" s="121"/>
      <c r="C28" s="121"/>
      <c r="D28" s="121"/>
      <c r="E28" s="121"/>
      <c r="F28" s="121"/>
      <c r="G28" s="121"/>
      <c r="H28" s="122"/>
    </row>
    <row r="29" spans="1:8" s="42" customFormat="1" ht="15">
      <c r="A29" s="91" t="s">
        <v>134</v>
      </c>
      <c r="B29" s="43"/>
      <c r="C29" s="43"/>
      <c r="D29" s="43"/>
      <c r="E29" s="43"/>
      <c r="F29" s="43"/>
      <c r="G29" s="43"/>
      <c r="H29" s="92"/>
    </row>
    <row r="30" spans="1:8" s="42" customFormat="1" ht="15">
      <c r="A30" s="107" t="s">
        <v>127</v>
      </c>
      <c r="B30" s="108"/>
      <c r="C30" s="108"/>
      <c r="D30" s="108"/>
      <c r="E30" s="108"/>
      <c r="F30" s="109">
        <f>C20</f>
        <v>0</v>
      </c>
      <c r="G30" s="110"/>
      <c r="H30" s="111"/>
    </row>
    <row r="31" spans="1:8" s="42" customFormat="1" ht="15">
      <c r="A31" s="93"/>
      <c r="B31" s="43"/>
      <c r="C31" s="43"/>
      <c r="D31" s="43"/>
      <c r="E31" s="43"/>
      <c r="F31" s="94"/>
      <c r="G31" s="95"/>
      <c r="H31" s="92"/>
    </row>
    <row r="32" spans="1:8" s="42" customFormat="1" ht="15">
      <c r="A32" s="96"/>
      <c r="B32" s="43"/>
      <c r="C32" s="43"/>
      <c r="D32" s="43"/>
      <c r="E32" s="112" t="s">
        <v>134</v>
      </c>
      <c r="F32" s="98">
        <f>SUM(F30:F31)</f>
        <v>0</v>
      </c>
      <c r="G32" s="113"/>
      <c r="H32" s="111"/>
    </row>
    <row r="33" spans="1:8" s="42" customFormat="1" ht="15">
      <c r="A33" s="91" t="s">
        <v>135</v>
      </c>
      <c r="B33" s="43"/>
      <c r="C33" s="43"/>
      <c r="D33" s="43"/>
      <c r="E33" s="97"/>
      <c r="F33" s="101"/>
      <c r="G33" s="102"/>
      <c r="H33" s="92"/>
    </row>
    <row r="34" spans="1:8" s="42" customFormat="1" ht="15">
      <c r="A34" s="107" t="s">
        <v>136</v>
      </c>
      <c r="B34" s="108"/>
      <c r="C34" s="108"/>
      <c r="D34" s="108"/>
      <c r="E34" s="114"/>
      <c r="F34" s="115">
        <f>C24</f>
        <v>0</v>
      </c>
      <c r="G34" s="116"/>
      <c r="H34" s="111"/>
    </row>
    <row r="35" spans="1:8" s="42" customFormat="1" ht="15">
      <c r="A35" s="93"/>
      <c r="B35" s="43"/>
      <c r="C35" s="43"/>
      <c r="D35" s="43"/>
      <c r="E35" s="97"/>
      <c r="F35" s="94"/>
      <c r="G35" s="95"/>
      <c r="H35" s="92"/>
    </row>
    <row r="36" spans="1:8" s="42" customFormat="1" ht="15">
      <c r="A36" s="93"/>
      <c r="B36" s="43"/>
      <c r="C36" s="43"/>
      <c r="D36" s="43"/>
      <c r="E36" s="112" t="s">
        <v>135</v>
      </c>
      <c r="F36" s="98">
        <f>SUM(F34:F35)</f>
        <v>0</v>
      </c>
      <c r="G36" s="113"/>
      <c r="H36" s="111"/>
    </row>
    <row r="37" spans="1:8" s="42" customFormat="1" ht="15">
      <c r="A37" s="93"/>
      <c r="B37" s="43"/>
      <c r="C37" s="43"/>
      <c r="D37" s="43"/>
      <c r="E37" s="97"/>
      <c r="F37" s="100"/>
      <c r="G37" s="99"/>
      <c r="H37" s="92"/>
    </row>
    <row r="38" spans="1:8" s="42" customFormat="1" ht="15">
      <c r="A38" s="93"/>
      <c r="B38" s="43"/>
      <c r="C38" s="43"/>
      <c r="D38" s="43"/>
      <c r="E38" s="58" t="s">
        <v>137</v>
      </c>
      <c r="F38" s="103">
        <f>F32-F36</f>
        <v>0</v>
      </c>
      <c r="G38" s="104" t="s">
        <v>138</v>
      </c>
      <c r="H38" s="105" t="e">
        <f>F38/F32</f>
        <v>#DIV/0!</v>
      </c>
    </row>
    <row r="39" spans="1:8" s="42" customFormat="1" ht="15.75" thickBot="1">
      <c r="A39" s="93"/>
      <c r="B39" s="43"/>
      <c r="C39" s="43"/>
      <c r="D39" s="43"/>
      <c r="E39" s="97"/>
      <c r="F39" s="100"/>
      <c r="G39" s="130"/>
      <c r="H39" s="131"/>
    </row>
    <row r="40" spans="1:8">
      <c r="A40" s="185" t="s">
        <v>153</v>
      </c>
      <c r="B40" s="186"/>
      <c r="C40" s="186"/>
      <c r="D40" s="186"/>
      <c r="E40" s="186"/>
      <c r="F40" s="186"/>
      <c r="G40" s="186"/>
      <c r="H40" s="187"/>
    </row>
    <row r="41" spans="1:8" ht="13.5" thickBot="1">
      <c r="A41" s="188"/>
      <c r="B41" s="189"/>
      <c r="C41" s="189"/>
      <c r="D41" s="189"/>
      <c r="E41" s="189"/>
      <c r="F41" s="189"/>
      <c r="G41" s="189"/>
      <c r="H41" s="190"/>
    </row>
  </sheetData>
  <mergeCells count="7">
    <mergeCell ref="A40:H41"/>
    <mergeCell ref="A1:H1"/>
    <mergeCell ref="A2:H2"/>
    <mergeCell ref="E3:G3"/>
    <mergeCell ref="A5:C5"/>
    <mergeCell ref="A7:C7"/>
    <mergeCell ref="E7:H7"/>
  </mergeCells>
  <conditionalFormatting sqref="H38">
    <cfRule type="cellIs" dxfId="43" priority="3" operator="greaterThan">
      <formula>0</formula>
    </cfRule>
    <cfRule type="cellIs" dxfId="42" priority="4" operator="lessThan">
      <formula>"o"</formula>
    </cfRule>
  </conditionalFormatting>
  <conditionalFormatting sqref="F38 E24:H24">
    <cfRule type="cellIs" dxfId="41" priority="1" operator="greaterThan">
      <formula>0</formula>
    </cfRule>
    <cfRule type="cellIs" dxfId="40" priority="2" operator="lessThan">
      <formula>0</formula>
    </cfRule>
  </conditionalFormatting>
  <hyperlinks>
    <hyperlink ref="E3:G3" location="'Procurement Schedule'!A1" display="CLICK RETURN TO MAIN BUDGET SHEET"/>
  </hyperlinks>
  <pageMargins left="0.7" right="0.7" top="0.75" bottom="0.75" header="0.3" footer="0.3"/>
  <pageSetup paperSize="9" orientation="portrait" horizontalDpi="0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>
  <sheetPr>
    <tabColor rgb="FFFFFF00"/>
  </sheetPr>
  <dimension ref="A1:H41"/>
  <sheetViews>
    <sheetView workbookViewId="0">
      <selection activeCell="E3" sqref="E3:G3"/>
    </sheetView>
  </sheetViews>
  <sheetFormatPr defaultRowHeight="12.75"/>
  <cols>
    <col min="1" max="1" width="35.7109375" style="33" customWidth="1"/>
    <col min="2" max="2" width="16" style="33" customWidth="1"/>
    <col min="3" max="3" width="16.5703125" style="33" customWidth="1"/>
    <col min="4" max="4" width="2.140625" style="33" customWidth="1"/>
    <col min="5" max="8" width="17.7109375" style="33" customWidth="1"/>
    <col min="9" max="16384" width="9.140625" style="33"/>
  </cols>
  <sheetData>
    <row r="1" spans="1:8" ht="23.25" customHeight="1" thickBot="1">
      <c r="A1" s="194" t="s">
        <v>119</v>
      </c>
      <c r="B1" s="195"/>
      <c r="C1" s="195"/>
      <c r="D1" s="195"/>
      <c r="E1" s="195"/>
      <c r="F1" s="195"/>
      <c r="G1" s="195"/>
      <c r="H1" s="195"/>
    </row>
    <row r="2" spans="1:8" ht="20.25" customHeight="1" thickBot="1">
      <c r="A2" s="196" t="s">
        <v>120</v>
      </c>
      <c r="B2" s="197"/>
      <c r="C2" s="197"/>
      <c r="D2" s="197"/>
      <c r="E2" s="197"/>
      <c r="F2" s="197"/>
      <c r="G2" s="197"/>
      <c r="H2" s="198"/>
    </row>
    <row r="3" spans="1:8" ht="47.25" thickBot="1">
      <c r="A3" s="34" t="s">
        <v>121</v>
      </c>
      <c r="B3" s="138"/>
      <c r="C3" s="139"/>
      <c r="D3" s="36"/>
      <c r="E3" s="191" t="s">
        <v>155</v>
      </c>
      <c r="F3" s="192"/>
      <c r="G3" s="193"/>
      <c r="H3" s="37"/>
    </row>
    <row r="4" spans="1:8" ht="16.5" thickBot="1">
      <c r="A4" s="34" t="s">
        <v>122</v>
      </c>
      <c r="B4" s="35" t="s">
        <v>203</v>
      </c>
      <c r="C4" s="36"/>
      <c r="D4" s="36"/>
      <c r="E4" s="36"/>
      <c r="F4" s="36"/>
      <c r="G4" s="36"/>
      <c r="H4" s="37"/>
    </row>
    <row r="5" spans="1:8" ht="16.5" thickBot="1">
      <c r="A5" s="182" t="s">
        <v>151</v>
      </c>
      <c r="B5" s="183"/>
      <c r="C5" s="184"/>
      <c r="D5" s="38"/>
      <c r="E5" s="124" t="s">
        <v>152</v>
      </c>
      <c r="F5" s="125"/>
      <c r="G5" s="125"/>
      <c r="H5" s="126"/>
    </row>
    <row r="6" spans="1:8" ht="13.5" thickBot="1">
      <c r="A6" s="39" t="s">
        <v>141</v>
      </c>
      <c r="B6" s="40"/>
      <c r="C6" s="40"/>
      <c r="D6" s="40"/>
      <c r="E6" s="40"/>
      <c r="F6" s="40"/>
      <c r="G6" s="40"/>
      <c r="H6" s="41"/>
    </row>
    <row r="7" spans="1:8" s="42" customFormat="1" ht="15">
      <c r="A7" s="199" t="s">
        <v>123</v>
      </c>
      <c r="B7" s="200"/>
      <c r="C7" s="201"/>
      <c r="D7" s="43"/>
      <c r="E7" s="202" t="s">
        <v>124</v>
      </c>
      <c r="F7" s="202"/>
      <c r="G7" s="202"/>
      <c r="H7" s="202"/>
    </row>
    <row r="8" spans="1:8" s="45" customFormat="1" ht="15">
      <c r="A8" s="55" t="s">
        <v>125</v>
      </c>
      <c r="B8" s="55" t="s">
        <v>126</v>
      </c>
      <c r="C8" s="55" t="s">
        <v>145</v>
      </c>
      <c r="D8" s="44"/>
      <c r="E8" s="129" t="s">
        <v>37</v>
      </c>
      <c r="F8" s="129" t="s">
        <v>37</v>
      </c>
      <c r="G8" s="129" t="s">
        <v>37</v>
      </c>
      <c r="H8" s="129" t="s">
        <v>37</v>
      </c>
    </row>
    <row r="9" spans="1:8" s="45" customFormat="1" ht="15">
      <c r="A9" s="59" t="s">
        <v>161</v>
      </c>
      <c r="B9" s="123"/>
      <c r="C9" s="106">
        <f>B9-(B9*0)</f>
        <v>0</v>
      </c>
      <c r="D9" s="46"/>
      <c r="E9" s="127"/>
      <c r="F9" s="127"/>
      <c r="G9" s="128"/>
      <c r="H9" s="128"/>
    </row>
    <row r="10" spans="1:8" s="45" customFormat="1" ht="15">
      <c r="A10" s="57" t="s">
        <v>37</v>
      </c>
      <c r="B10" s="132"/>
      <c r="C10" s="106">
        <f t="shared" ref="C10:C19" si="0">B10-(B10*0)</f>
        <v>0</v>
      </c>
      <c r="D10" s="46"/>
      <c r="E10" s="135"/>
      <c r="F10" s="135"/>
      <c r="G10" s="60"/>
      <c r="H10" s="60"/>
    </row>
    <row r="11" spans="1:8" s="45" customFormat="1" ht="15">
      <c r="A11" s="57" t="s">
        <v>37</v>
      </c>
      <c r="B11" s="134"/>
      <c r="C11" s="106">
        <f t="shared" si="0"/>
        <v>0</v>
      </c>
      <c r="D11" s="46"/>
      <c r="E11" s="136"/>
      <c r="F11" s="136"/>
      <c r="G11" s="61"/>
      <c r="H11" s="62"/>
    </row>
    <row r="12" spans="1:8" s="45" customFormat="1" ht="15">
      <c r="A12" s="57" t="s">
        <v>37</v>
      </c>
      <c r="B12" s="133"/>
      <c r="C12" s="106">
        <f t="shared" si="0"/>
        <v>0</v>
      </c>
      <c r="D12" s="46"/>
      <c r="E12" s="137"/>
      <c r="F12" s="136"/>
      <c r="G12" s="61"/>
      <c r="H12" s="62"/>
    </row>
    <row r="13" spans="1:8" s="45" customFormat="1" ht="15">
      <c r="A13" s="57" t="s">
        <v>37</v>
      </c>
      <c r="B13" s="133"/>
      <c r="C13" s="106">
        <f t="shared" si="0"/>
        <v>0</v>
      </c>
      <c r="D13" s="46"/>
      <c r="E13" s="137"/>
      <c r="F13" s="136"/>
      <c r="G13" s="61"/>
      <c r="H13" s="62"/>
    </row>
    <row r="14" spans="1:8" s="45" customFormat="1" ht="15">
      <c r="A14" s="57" t="s">
        <v>37</v>
      </c>
      <c r="B14" s="133"/>
      <c r="C14" s="106">
        <f t="shared" si="0"/>
        <v>0</v>
      </c>
      <c r="D14" s="46"/>
      <c r="E14" s="137"/>
      <c r="F14" s="136"/>
      <c r="G14" s="61"/>
      <c r="H14" s="62"/>
    </row>
    <row r="15" spans="1:8" s="45" customFormat="1" ht="15">
      <c r="A15" s="57" t="s">
        <v>37</v>
      </c>
      <c r="B15" s="133"/>
      <c r="C15" s="106">
        <f t="shared" si="0"/>
        <v>0</v>
      </c>
      <c r="D15" s="46"/>
      <c r="E15" s="136"/>
      <c r="F15" s="136"/>
      <c r="G15" s="61"/>
      <c r="H15" s="62"/>
    </row>
    <row r="16" spans="1:8" s="45" customFormat="1" ht="15">
      <c r="A16" s="57" t="s">
        <v>37</v>
      </c>
      <c r="B16" s="133"/>
      <c r="C16" s="106">
        <f t="shared" si="0"/>
        <v>0</v>
      </c>
      <c r="D16" s="46"/>
      <c r="E16" s="136"/>
      <c r="F16" s="136"/>
      <c r="G16" s="61"/>
      <c r="H16" s="62"/>
    </row>
    <row r="17" spans="1:8" s="45" customFormat="1" ht="15">
      <c r="A17" s="57" t="s">
        <v>37</v>
      </c>
      <c r="B17" s="133"/>
      <c r="C17" s="106">
        <f t="shared" si="0"/>
        <v>0</v>
      </c>
      <c r="D17" s="46"/>
      <c r="E17" s="136"/>
      <c r="F17" s="136"/>
      <c r="G17" s="61"/>
      <c r="H17" s="62"/>
    </row>
    <row r="18" spans="1:8" s="45" customFormat="1" ht="15">
      <c r="A18" s="57" t="s">
        <v>37</v>
      </c>
      <c r="B18" s="133"/>
      <c r="C18" s="106">
        <f t="shared" si="0"/>
        <v>0</v>
      </c>
      <c r="D18" s="46"/>
      <c r="E18" s="136"/>
      <c r="F18" s="136"/>
      <c r="G18" s="61"/>
      <c r="H18" s="62"/>
    </row>
    <row r="19" spans="1:8" s="45" customFormat="1" ht="15">
      <c r="A19" s="57" t="s">
        <v>37</v>
      </c>
      <c r="B19" s="133"/>
      <c r="C19" s="106">
        <f t="shared" si="0"/>
        <v>0</v>
      </c>
      <c r="D19" s="46"/>
      <c r="E19" s="136"/>
      <c r="F19" s="136"/>
      <c r="G19" s="61"/>
      <c r="H19" s="62"/>
    </row>
    <row r="20" spans="1:8" s="42" customFormat="1" ht="15">
      <c r="A20" s="117" t="s">
        <v>126</v>
      </c>
      <c r="B20" s="118">
        <f>SUM(B9:B19)</f>
        <v>0</v>
      </c>
      <c r="C20" s="118">
        <f>SUM(C9:C19)</f>
        <v>0</v>
      </c>
      <c r="D20" s="47"/>
      <c r="E20" s="119">
        <f>SUM(E9:E19)</f>
        <v>0</v>
      </c>
      <c r="F20" s="119">
        <f>SUM(F9:F19)</f>
        <v>0</v>
      </c>
      <c r="G20" s="119">
        <f>SUM(G9:G19)</f>
        <v>0</v>
      </c>
      <c r="H20" s="119">
        <f>SUM(H9:H19)</f>
        <v>0</v>
      </c>
    </row>
    <row r="21" spans="1:8" s="42" customFormat="1" ht="15.75" thickBot="1">
      <c r="A21" s="47"/>
      <c r="B21" s="49"/>
      <c r="C21" s="47"/>
      <c r="D21" s="47"/>
      <c r="E21" s="50"/>
      <c r="F21" s="50"/>
      <c r="G21" s="50"/>
      <c r="H21" s="50"/>
    </row>
    <row r="22" spans="1:8" s="42" customFormat="1" ht="15.75" thickBot="1">
      <c r="A22" s="63" t="s">
        <v>129</v>
      </c>
      <c r="B22" s="64"/>
      <c r="C22" s="65">
        <f>B20</f>
        <v>0</v>
      </c>
      <c r="D22" s="49"/>
      <c r="E22" s="74" t="s">
        <v>130</v>
      </c>
      <c r="F22" s="75"/>
      <c r="G22" s="75"/>
      <c r="H22" s="76"/>
    </row>
    <row r="23" spans="1:8" s="42" customFormat="1" ht="15.75" thickBot="1">
      <c r="A23" s="66"/>
      <c r="B23" s="67"/>
      <c r="C23" s="68"/>
      <c r="D23" s="49"/>
      <c r="E23" s="77"/>
      <c r="F23" s="78"/>
      <c r="G23" s="78"/>
      <c r="H23" s="79"/>
    </row>
    <row r="24" spans="1:8" s="42" customFormat="1" ht="18.75" customHeight="1" thickBot="1">
      <c r="A24" s="85" t="s">
        <v>131</v>
      </c>
      <c r="B24" s="86"/>
      <c r="C24" s="87">
        <f>F20</f>
        <v>0</v>
      </c>
      <c r="D24" s="49"/>
      <c r="E24" s="88">
        <f>$C$22-E20</f>
        <v>0</v>
      </c>
      <c r="F24" s="89">
        <f>$C$22-F20</f>
        <v>0</v>
      </c>
      <c r="G24" s="89">
        <f>$C$22-G20</f>
        <v>0</v>
      </c>
      <c r="H24" s="90">
        <f>$C$22-H20</f>
        <v>0</v>
      </c>
    </row>
    <row r="25" spans="1:8" s="42" customFormat="1" ht="18.75" customHeight="1" thickBot="1">
      <c r="A25" s="69"/>
      <c r="B25" s="67"/>
      <c r="C25" s="70"/>
      <c r="D25" s="49"/>
      <c r="E25" s="80"/>
      <c r="F25" s="81"/>
      <c r="G25" s="81"/>
      <c r="H25" s="79"/>
    </row>
    <row r="26" spans="1:8" s="42" customFormat="1" ht="15.75" thickBot="1">
      <c r="A26" s="71" t="s">
        <v>132</v>
      </c>
      <c r="B26" s="72"/>
      <c r="C26" s="73">
        <f>C22-C24</f>
        <v>0</v>
      </c>
      <c r="D26" s="49"/>
      <c r="E26" s="82"/>
      <c r="F26" s="83"/>
      <c r="G26" s="83"/>
      <c r="H26" s="84"/>
    </row>
    <row r="27" spans="1:8" s="54" customFormat="1" ht="15.75" thickBot="1">
      <c r="A27" s="52"/>
      <c r="B27" s="50"/>
      <c r="C27" s="48"/>
      <c r="D27" s="49"/>
      <c r="E27" s="53"/>
      <c r="F27" s="51"/>
      <c r="G27" s="51"/>
      <c r="H27" s="50"/>
    </row>
    <row r="28" spans="1:8" s="42" customFormat="1" ht="15.75" thickBot="1">
      <c r="A28" s="120" t="s">
        <v>133</v>
      </c>
      <c r="B28" s="121"/>
      <c r="C28" s="121"/>
      <c r="D28" s="121"/>
      <c r="E28" s="121"/>
      <c r="F28" s="121"/>
      <c r="G28" s="121"/>
      <c r="H28" s="122"/>
    </row>
    <row r="29" spans="1:8" s="42" customFormat="1" ht="15">
      <c r="A29" s="91" t="s">
        <v>134</v>
      </c>
      <c r="B29" s="43"/>
      <c r="C29" s="43"/>
      <c r="D29" s="43"/>
      <c r="E29" s="43"/>
      <c r="F29" s="43"/>
      <c r="G29" s="43"/>
      <c r="H29" s="92"/>
    </row>
    <row r="30" spans="1:8" s="42" customFormat="1" ht="15">
      <c r="A30" s="107" t="s">
        <v>127</v>
      </c>
      <c r="B30" s="108"/>
      <c r="C30" s="108"/>
      <c r="D30" s="108"/>
      <c r="E30" s="108"/>
      <c r="F30" s="109">
        <f>C20</f>
        <v>0</v>
      </c>
      <c r="G30" s="110"/>
      <c r="H30" s="111"/>
    </row>
    <row r="31" spans="1:8" s="42" customFormat="1" ht="15">
      <c r="A31" s="93"/>
      <c r="B31" s="43"/>
      <c r="C31" s="43"/>
      <c r="D31" s="43"/>
      <c r="E31" s="43"/>
      <c r="F31" s="94"/>
      <c r="G31" s="95"/>
      <c r="H31" s="92"/>
    </row>
    <row r="32" spans="1:8" s="42" customFormat="1" ht="15">
      <c r="A32" s="96"/>
      <c r="B32" s="43"/>
      <c r="C32" s="43"/>
      <c r="D32" s="43"/>
      <c r="E32" s="112" t="s">
        <v>134</v>
      </c>
      <c r="F32" s="98">
        <f>SUM(F30:F31)</f>
        <v>0</v>
      </c>
      <c r="G32" s="113"/>
      <c r="H32" s="111"/>
    </row>
    <row r="33" spans="1:8" s="42" customFormat="1" ht="15">
      <c r="A33" s="91" t="s">
        <v>135</v>
      </c>
      <c r="B33" s="43"/>
      <c r="C33" s="43"/>
      <c r="D33" s="43"/>
      <c r="E33" s="97"/>
      <c r="F33" s="101"/>
      <c r="G33" s="102"/>
      <c r="H33" s="92"/>
    </row>
    <row r="34" spans="1:8" s="42" customFormat="1" ht="15">
      <c r="A34" s="107" t="s">
        <v>136</v>
      </c>
      <c r="B34" s="108"/>
      <c r="C34" s="108"/>
      <c r="D34" s="108"/>
      <c r="E34" s="114"/>
      <c r="F34" s="115">
        <f>C24</f>
        <v>0</v>
      </c>
      <c r="G34" s="116"/>
      <c r="H34" s="111"/>
    </row>
    <row r="35" spans="1:8" s="42" customFormat="1" ht="15">
      <c r="A35" s="93"/>
      <c r="B35" s="43"/>
      <c r="C35" s="43"/>
      <c r="D35" s="43"/>
      <c r="E35" s="97"/>
      <c r="F35" s="94"/>
      <c r="G35" s="95"/>
      <c r="H35" s="92"/>
    </row>
    <row r="36" spans="1:8" s="42" customFormat="1" ht="15">
      <c r="A36" s="93"/>
      <c r="B36" s="43"/>
      <c r="C36" s="43"/>
      <c r="D36" s="43"/>
      <c r="E36" s="112" t="s">
        <v>135</v>
      </c>
      <c r="F36" s="98">
        <f>SUM(F34:F35)</f>
        <v>0</v>
      </c>
      <c r="G36" s="113"/>
      <c r="H36" s="111"/>
    </row>
    <row r="37" spans="1:8" s="42" customFormat="1" ht="15">
      <c r="A37" s="93"/>
      <c r="B37" s="43"/>
      <c r="C37" s="43"/>
      <c r="D37" s="43"/>
      <c r="E37" s="97"/>
      <c r="F37" s="100"/>
      <c r="G37" s="99"/>
      <c r="H37" s="92"/>
    </row>
    <row r="38" spans="1:8" s="42" customFormat="1" ht="15">
      <c r="A38" s="93"/>
      <c r="B38" s="43"/>
      <c r="C38" s="43"/>
      <c r="D38" s="43"/>
      <c r="E38" s="58" t="s">
        <v>137</v>
      </c>
      <c r="F38" s="103">
        <f>F32-F36</f>
        <v>0</v>
      </c>
      <c r="G38" s="104" t="s">
        <v>138</v>
      </c>
      <c r="H38" s="105" t="e">
        <f>F38/F32</f>
        <v>#DIV/0!</v>
      </c>
    </row>
    <row r="39" spans="1:8" s="42" customFormat="1" ht="15.75" thickBot="1">
      <c r="A39" s="93"/>
      <c r="B39" s="43"/>
      <c r="C39" s="43"/>
      <c r="D39" s="43"/>
      <c r="E39" s="97"/>
      <c r="F39" s="100"/>
      <c r="G39" s="130"/>
      <c r="H39" s="131"/>
    </row>
    <row r="40" spans="1:8">
      <c r="A40" s="185" t="s">
        <v>153</v>
      </c>
      <c r="B40" s="186"/>
      <c r="C40" s="186"/>
      <c r="D40" s="186"/>
      <c r="E40" s="186"/>
      <c r="F40" s="186"/>
      <c r="G40" s="186"/>
      <c r="H40" s="187"/>
    </row>
    <row r="41" spans="1:8" ht="13.5" thickBot="1">
      <c r="A41" s="188"/>
      <c r="B41" s="189"/>
      <c r="C41" s="189"/>
      <c r="D41" s="189"/>
      <c r="E41" s="189"/>
      <c r="F41" s="189"/>
      <c r="G41" s="189"/>
      <c r="H41" s="190"/>
    </row>
  </sheetData>
  <mergeCells count="7">
    <mergeCell ref="A40:H41"/>
    <mergeCell ref="A1:H1"/>
    <mergeCell ref="A2:H2"/>
    <mergeCell ref="E3:G3"/>
    <mergeCell ref="A5:C5"/>
    <mergeCell ref="A7:C7"/>
    <mergeCell ref="E7:H7"/>
  </mergeCells>
  <conditionalFormatting sqref="H38">
    <cfRule type="cellIs" dxfId="39" priority="3" operator="greaterThan">
      <formula>0</formula>
    </cfRule>
    <cfRule type="cellIs" dxfId="38" priority="4" operator="lessThan">
      <formula>"o"</formula>
    </cfRule>
  </conditionalFormatting>
  <conditionalFormatting sqref="F38 E24:H24">
    <cfRule type="cellIs" dxfId="37" priority="1" operator="greaterThan">
      <formula>0</formula>
    </cfRule>
    <cfRule type="cellIs" dxfId="36" priority="2" operator="lessThan">
      <formula>0</formula>
    </cfRule>
  </conditionalFormatting>
  <hyperlinks>
    <hyperlink ref="E3:G3" location="'Procurement Schedule'!A1" display="CLICK RETURN TO MAIN BUDGET SHEET"/>
  </hyperlinks>
  <pageMargins left="0.7" right="0.7" top="0.75" bottom="0.75" header="0.3" footer="0.3"/>
  <pageSetup paperSize="9" orientation="portrait" horizontalDpi="0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>
  <sheetPr>
    <tabColor rgb="FFFFFF00"/>
  </sheetPr>
  <dimension ref="A1:H41"/>
  <sheetViews>
    <sheetView workbookViewId="0">
      <selection activeCell="E3" sqref="E3:G3"/>
    </sheetView>
  </sheetViews>
  <sheetFormatPr defaultRowHeight="12.75"/>
  <cols>
    <col min="1" max="1" width="35.7109375" style="33" customWidth="1"/>
    <col min="2" max="2" width="16" style="33" customWidth="1"/>
    <col min="3" max="3" width="16.5703125" style="33" customWidth="1"/>
    <col min="4" max="4" width="2.140625" style="33" customWidth="1"/>
    <col min="5" max="8" width="17.7109375" style="33" customWidth="1"/>
    <col min="9" max="16384" width="9.140625" style="33"/>
  </cols>
  <sheetData>
    <row r="1" spans="1:8" ht="23.25" customHeight="1" thickBot="1">
      <c r="A1" s="194" t="s">
        <v>119</v>
      </c>
      <c r="B1" s="195"/>
      <c r="C1" s="195"/>
      <c r="D1" s="195"/>
      <c r="E1" s="195"/>
      <c r="F1" s="195"/>
      <c r="G1" s="195"/>
      <c r="H1" s="195"/>
    </row>
    <row r="2" spans="1:8" ht="20.25" customHeight="1" thickBot="1">
      <c r="A2" s="196" t="s">
        <v>120</v>
      </c>
      <c r="B2" s="197"/>
      <c r="C2" s="197"/>
      <c r="D2" s="197"/>
      <c r="E2" s="197"/>
      <c r="F2" s="197"/>
      <c r="G2" s="197"/>
      <c r="H2" s="198"/>
    </row>
    <row r="3" spans="1:8" ht="47.25" thickBot="1">
      <c r="A3" s="34" t="s">
        <v>121</v>
      </c>
      <c r="B3" s="138"/>
      <c r="C3" s="139"/>
      <c r="D3" s="36"/>
      <c r="E3" s="191" t="s">
        <v>155</v>
      </c>
      <c r="F3" s="192"/>
      <c r="G3" s="193"/>
      <c r="H3" s="37"/>
    </row>
    <row r="4" spans="1:8" ht="16.5" thickBot="1">
      <c r="A4" s="34" t="s">
        <v>122</v>
      </c>
      <c r="B4" s="35" t="s">
        <v>204</v>
      </c>
      <c r="C4" s="36"/>
      <c r="D4" s="36"/>
      <c r="E4" s="36"/>
      <c r="F4" s="36"/>
      <c r="G4" s="36"/>
      <c r="H4" s="37"/>
    </row>
    <row r="5" spans="1:8" ht="16.5" thickBot="1">
      <c r="A5" s="182" t="s">
        <v>151</v>
      </c>
      <c r="B5" s="183"/>
      <c r="C5" s="184"/>
      <c r="D5" s="38"/>
      <c r="E5" s="124" t="s">
        <v>152</v>
      </c>
      <c r="F5" s="125"/>
      <c r="G5" s="125"/>
      <c r="H5" s="126"/>
    </row>
    <row r="6" spans="1:8" ht="13.5" thickBot="1">
      <c r="A6" s="39" t="s">
        <v>141</v>
      </c>
      <c r="B6" s="40"/>
      <c r="C6" s="40"/>
      <c r="D6" s="40"/>
      <c r="E6" s="40"/>
      <c r="F6" s="40"/>
      <c r="G6" s="40"/>
      <c r="H6" s="41"/>
    </row>
    <row r="7" spans="1:8" s="42" customFormat="1" ht="15">
      <c r="A7" s="199" t="s">
        <v>123</v>
      </c>
      <c r="B7" s="200"/>
      <c r="C7" s="201"/>
      <c r="D7" s="43"/>
      <c r="E7" s="202" t="s">
        <v>124</v>
      </c>
      <c r="F7" s="202"/>
      <c r="G7" s="202"/>
      <c r="H7" s="202"/>
    </row>
    <row r="8" spans="1:8" s="45" customFormat="1" ht="15">
      <c r="A8" s="55" t="s">
        <v>125</v>
      </c>
      <c r="B8" s="55" t="s">
        <v>126</v>
      </c>
      <c r="C8" s="55" t="s">
        <v>145</v>
      </c>
      <c r="D8" s="44"/>
      <c r="E8" s="129" t="s">
        <v>37</v>
      </c>
      <c r="F8" s="129" t="s">
        <v>37</v>
      </c>
      <c r="G8" s="129" t="s">
        <v>37</v>
      </c>
      <c r="H8" s="129" t="s">
        <v>37</v>
      </c>
    </row>
    <row r="9" spans="1:8" s="45" customFormat="1" ht="15">
      <c r="A9" s="59" t="s">
        <v>161</v>
      </c>
      <c r="B9" s="123"/>
      <c r="C9" s="106">
        <f>B9-(B9*0)</f>
        <v>0</v>
      </c>
      <c r="D9" s="46"/>
      <c r="E9" s="127"/>
      <c r="F9" s="127"/>
      <c r="G9" s="128"/>
      <c r="H9" s="128"/>
    </row>
    <row r="10" spans="1:8" s="45" customFormat="1" ht="15">
      <c r="A10" s="57" t="s">
        <v>37</v>
      </c>
      <c r="B10" s="132"/>
      <c r="C10" s="106">
        <f t="shared" ref="C10:C19" si="0">B10-(B10*0)</f>
        <v>0</v>
      </c>
      <c r="D10" s="46"/>
      <c r="E10" s="135"/>
      <c r="F10" s="135"/>
      <c r="G10" s="60"/>
      <c r="H10" s="60"/>
    </row>
    <row r="11" spans="1:8" s="45" customFormat="1" ht="15">
      <c r="A11" s="57" t="s">
        <v>37</v>
      </c>
      <c r="B11" s="134"/>
      <c r="C11" s="106">
        <f t="shared" si="0"/>
        <v>0</v>
      </c>
      <c r="D11" s="46"/>
      <c r="E11" s="136"/>
      <c r="F11" s="136"/>
      <c r="G11" s="61"/>
      <c r="H11" s="62"/>
    </row>
    <row r="12" spans="1:8" s="45" customFormat="1" ht="15">
      <c r="A12" s="57" t="s">
        <v>37</v>
      </c>
      <c r="B12" s="133"/>
      <c r="C12" s="106">
        <f t="shared" si="0"/>
        <v>0</v>
      </c>
      <c r="D12" s="46"/>
      <c r="E12" s="137"/>
      <c r="F12" s="136"/>
      <c r="G12" s="61"/>
      <c r="H12" s="62"/>
    </row>
    <row r="13" spans="1:8" s="45" customFormat="1" ht="15">
      <c r="A13" s="57" t="s">
        <v>37</v>
      </c>
      <c r="B13" s="133"/>
      <c r="C13" s="106">
        <f t="shared" si="0"/>
        <v>0</v>
      </c>
      <c r="D13" s="46"/>
      <c r="E13" s="137"/>
      <c r="F13" s="136"/>
      <c r="G13" s="61"/>
      <c r="H13" s="62"/>
    </row>
    <row r="14" spans="1:8" s="45" customFormat="1" ht="15">
      <c r="A14" s="57" t="s">
        <v>37</v>
      </c>
      <c r="B14" s="133"/>
      <c r="C14" s="106">
        <f t="shared" si="0"/>
        <v>0</v>
      </c>
      <c r="D14" s="46"/>
      <c r="E14" s="137"/>
      <c r="F14" s="136"/>
      <c r="G14" s="61"/>
      <c r="H14" s="62"/>
    </row>
    <row r="15" spans="1:8" s="45" customFormat="1" ht="15">
      <c r="A15" s="57" t="s">
        <v>37</v>
      </c>
      <c r="B15" s="133"/>
      <c r="C15" s="106">
        <f t="shared" si="0"/>
        <v>0</v>
      </c>
      <c r="D15" s="46"/>
      <c r="E15" s="136"/>
      <c r="F15" s="136"/>
      <c r="G15" s="61"/>
      <c r="H15" s="62"/>
    </row>
    <row r="16" spans="1:8" s="45" customFormat="1" ht="15">
      <c r="A16" s="57" t="s">
        <v>37</v>
      </c>
      <c r="B16" s="133"/>
      <c r="C16" s="106">
        <f t="shared" si="0"/>
        <v>0</v>
      </c>
      <c r="D16" s="46"/>
      <c r="E16" s="136"/>
      <c r="F16" s="136"/>
      <c r="G16" s="61"/>
      <c r="H16" s="62"/>
    </row>
    <row r="17" spans="1:8" s="45" customFormat="1" ht="15">
      <c r="A17" s="57" t="s">
        <v>37</v>
      </c>
      <c r="B17" s="133"/>
      <c r="C17" s="106">
        <f t="shared" si="0"/>
        <v>0</v>
      </c>
      <c r="D17" s="46"/>
      <c r="E17" s="136"/>
      <c r="F17" s="136"/>
      <c r="G17" s="61"/>
      <c r="H17" s="62"/>
    </row>
    <row r="18" spans="1:8" s="45" customFormat="1" ht="15">
      <c r="A18" s="57" t="s">
        <v>37</v>
      </c>
      <c r="B18" s="133"/>
      <c r="C18" s="106">
        <f t="shared" si="0"/>
        <v>0</v>
      </c>
      <c r="D18" s="46"/>
      <c r="E18" s="136"/>
      <c r="F18" s="136"/>
      <c r="G18" s="61"/>
      <c r="H18" s="62"/>
    </row>
    <row r="19" spans="1:8" s="45" customFormat="1" ht="15">
      <c r="A19" s="57" t="s">
        <v>37</v>
      </c>
      <c r="B19" s="133"/>
      <c r="C19" s="106">
        <f t="shared" si="0"/>
        <v>0</v>
      </c>
      <c r="D19" s="46"/>
      <c r="E19" s="136"/>
      <c r="F19" s="136"/>
      <c r="G19" s="61"/>
      <c r="H19" s="62"/>
    </row>
    <row r="20" spans="1:8" s="42" customFormat="1" ht="15">
      <c r="A20" s="117" t="s">
        <v>126</v>
      </c>
      <c r="B20" s="118">
        <f>SUM(B9:B19)</f>
        <v>0</v>
      </c>
      <c r="C20" s="118">
        <f>SUM(C9:C19)</f>
        <v>0</v>
      </c>
      <c r="D20" s="47"/>
      <c r="E20" s="119">
        <f>SUM(E9:E19)</f>
        <v>0</v>
      </c>
      <c r="F20" s="119">
        <f>SUM(F9:F19)</f>
        <v>0</v>
      </c>
      <c r="G20" s="119">
        <f>SUM(G9:G19)</f>
        <v>0</v>
      </c>
      <c r="H20" s="119">
        <f>SUM(H9:H19)</f>
        <v>0</v>
      </c>
    </row>
    <row r="21" spans="1:8" s="42" customFormat="1" ht="15.75" thickBot="1">
      <c r="A21" s="47"/>
      <c r="B21" s="49"/>
      <c r="C21" s="47"/>
      <c r="D21" s="47"/>
      <c r="E21" s="50"/>
      <c r="F21" s="50"/>
      <c r="G21" s="50"/>
      <c r="H21" s="50"/>
    </row>
    <row r="22" spans="1:8" s="42" customFormat="1" ht="15.75" thickBot="1">
      <c r="A22" s="63" t="s">
        <v>129</v>
      </c>
      <c r="B22" s="64"/>
      <c r="C22" s="65">
        <f>B20</f>
        <v>0</v>
      </c>
      <c r="D22" s="49"/>
      <c r="E22" s="74" t="s">
        <v>130</v>
      </c>
      <c r="F22" s="75"/>
      <c r="G22" s="75"/>
      <c r="H22" s="76"/>
    </row>
    <row r="23" spans="1:8" s="42" customFormat="1" ht="15.75" thickBot="1">
      <c r="A23" s="66"/>
      <c r="B23" s="67"/>
      <c r="C23" s="68"/>
      <c r="D23" s="49"/>
      <c r="E23" s="77"/>
      <c r="F23" s="78"/>
      <c r="G23" s="78"/>
      <c r="H23" s="79"/>
    </row>
    <row r="24" spans="1:8" s="42" customFormat="1" ht="18.75" customHeight="1" thickBot="1">
      <c r="A24" s="85" t="s">
        <v>131</v>
      </c>
      <c r="B24" s="86"/>
      <c r="C24" s="87">
        <f>F20</f>
        <v>0</v>
      </c>
      <c r="D24" s="49"/>
      <c r="E24" s="88">
        <f>$C$22-E20</f>
        <v>0</v>
      </c>
      <c r="F24" s="89">
        <f>$C$22-F20</f>
        <v>0</v>
      </c>
      <c r="G24" s="89">
        <f>$C$22-G20</f>
        <v>0</v>
      </c>
      <c r="H24" s="90">
        <f>$C$22-H20</f>
        <v>0</v>
      </c>
    </row>
    <row r="25" spans="1:8" s="42" customFormat="1" ht="18.75" customHeight="1" thickBot="1">
      <c r="A25" s="69"/>
      <c r="B25" s="67"/>
      <c r="C25" s="70"/>
      <c r="D25" s="49"/>
      <c r="E25" s="80"/>
      <c r="F25" s="81"/>
      <c r="G25" s="81"/>
      <c r="H25" s="79"/>
    </row>
    <row r="26" spans="1:8" s="42" customFormat="1" ht="15.75" thickBot="1">
      <c r="A26" s="71" t="s">
        <v>132</v>
      </c>
      <c r="B26" s="72"/>
      <c r="C26" s="73">
        <f>C22-C24</f>
        <v>0</v>
      </c>
      <c r="D26" s="49"/>
      <c r="E26" s="82"/>
      <c r="F26" s="83"/>
      <c r="G26" s="83"/>
      <c r="H26" s="84"/>
    </row>
    <row r="27" spans="1:8" s="54" customFormat="1" ht="15.75" thickBot="1">
      <c r="A27" s="52"/>
      <c r="B27" s="50"/>
      <c r="C27" s="48"/>
      <c r="D27" s="49"/>
      <c r="E27" s="53"/>
      <c r="F27" s="51"/>
      <c r="G27" s="51"/>
      <c r="H27" s="50"/>
    </row>
    <row r="28" spans="1:8" s="42" customFormat="1" ht="15.75" thickBot="1">
      <c r="A28" s="120" t="s">
        <v>133</v>
      </c>
      <c r="B28" s="121"/>
      <c r="C28" s="121"/>
      <c r="D28" s="121"/>
      <c r="E28" s="121"/>
      <c r="F28" s="121"/>
      <c r="G28" s="121"/>
      <c r="H28" s="122"/>
    </row>
    <row r="29" spans="1:8" s="42" customFormat="1" ht="15">
      <c r="A29" s="91" t="s">
        <v>134</v>
      </c>
      <c r="B29" s="43"/>
      <c r="C29" s="43"/>
      <c r="D29" s="43"/>
      <c r="E29" s="43"/>
      <c r="F29" s="43"/>
      <c r="G29" s="43"/>
      <c r="H29" s="92"/>
    </row>
    <row r="30" spans="1:8" s="42" customFormat="1" ht="15">
      <c r="A30" s="107" t="s">
        <v>127</v>
      </c>
      <c r="B30" s="108"/>
      <c r="C30" s="108"/>
      <c r="D30" s="108"/>
      <c r="E30" s="108"/>
      <c r="F30" s="109">
        <f>C20</f>
        <v>0</v>
      </c>
      <c r="G30" s="110"/>
      <c r="H30" s="111"/>
    </row>
    <row r="31" spans="1:8" s="42" customFormat="1" ht="15">
      <c r="A31" s="93"/>
      <c r="B31" s="43"/>
      <c r="C31" s="43"/>
      <c r="D31" s="43"/>
      <c r="E31" s="43"/>
      <c r="F31" s="94"/>
      <c r="G31" s="95"/>
      <c r="H31" s="92"/>
    </row>
    <row r="32" spans="1:8" s="42" customFormat="1" ht="15">
      <c r="A32" s="96"/>
      <c r="B32" s="43"/>
      <c r="C32" s="43"/>
      <c r="D32" s="43"/>
      <c r="E32" s="112" t="s">
        <v>134</v>
      </c>
      <c r="F32" s="98">
        <f>SUM(F30:F31)</f>
        <v>0</v>
      </c>
      <c r="G32" s="113"/>
      <c r="H32" s="111"/>
    </row>
    <row r="33" spans="1:8" s="42" customFormat="1" ht="15">
      <c r="A33" s="91" t="s">
        <v>135</v>
      </c>
      <c r="B33" s="43"/>
      <c r="C33" s="43"/>
      <c r="D33" s="43"/>
      <c r="E33" s="97"/>
      <c r="F33" s="101"/>
      <c r="G33" s="102"/>
      <c r="H33" s="92"/>
    </row>
    <row r="34" spans="1:8" s="42" customFormat="1" ht="15">
      <c r="A34" s="107" t="s">
        <v>136</v>
      </c>
      <c r="B34" s="108"/>
      <c r="C34" s="108"/>
      <c r="D34" s="108"/>
      <c r="E34" s="114"/>
      <c r="F34" s="115">
        <f>C24</f>
        <v>0</v>
      </c>
      <c r="G34" s="116"/>
      <c r="H34" s="111"/>
    </row>
    <row r="35" spans="1:8" s="42" customFormat="1" ht="15">
      <c r="A35" s="93"/>
      <c r="B35" s="43"/>
      <c r="C35" s="43"/>
      <c r="D35" s="43"/>
      <c r="E35" s="97"/>
      <c r="F35" s="94"/>
      <c r="G35" s="95"/>
      <c r="H35" s="92"/>
    </row>
    <row r="36" spans="1:8" s="42" customFormat="1" ht="15">
      <c r="A36" s="93"/>
      <c r="B36" s="43"/>
      <c r="C36" s="43"/>
      <c r="D36" s="43"/>
      <c r="E36" s="112" t="s">
        <v>135</v>
      </c>
      <c r="F36" s="98">
        <f>SUM(F34:F35)</f>
        <v>0</v>
      </c>
      <c r="G36" s="113"/>
      <c r="H36" s="111"/>
    </row>
    <row r="37" spans="1:8" s="42" customFormat="1" ht="15">
      <c r="A37" s="93"/>
      <c r="B37" s="43"/>
      <c r="C37" s="43"/>
      <c r="D37" s="43"/>
      <c r="E37" s="97"/>
      <c r="F37" s="100"/>
      <c r="G37" s="99"/>
      <c r="H37" s="92"/>
    </row>
    <row r="38" spans="1:8" s="42" customFormat="1" ht="15">
      <c r="A38" s="93"/>
      <c r="B38" s="43"/>
      <c r="C38" s="43"/>
      <c r="D38" s="43"/>
      <c r="E38" s="58" t="s">
        <v>137</v>
      </c>
      <c r="F38" s="103">
        <f>F32-F36</f>
        <v>0</v>
      </c>
      <c r="G38" s="104" t="s">
        <v>138</v>
      </c>
      <c r="H38" s="105" t="e">
        <f>F38/F32</f>
        <v>#DIV/0!</v>
      </c>
    </row>
    <row r="39" spans="1:8" s="42" customFormat="1" ht="15.75" thickBot="1">
      <c r="A39" s="93"/>
      <c r="B39" s="43"/>
      <c r="C39" s="43"/>
      <c r="D39" s="43"/>
      <c r="E39" s="97"/>
      <c r="F39" s="100"/>
      <c r="G39" s="130"/>
      <c r="H39" s="131"/>
    </row>
    <row r="40" spans="1:8">
      <c r="A40" s="185" t="s">
        <v>153</v>
      </c>
      <c r="B40" s="186"/>
      <c r="C40" s="186"/>
      <c r="D40" s="186"/>
      <c r="E40" s="186"/>
      <c r="F40" s="186"/>
      <c r="G40" s="186"/>
      <c r="H40" s="187"/>
    </row>
    <row r="41" spans="1:8" ht="13.5" thickBot="1">
      <c r="A41" s="188"/>
      <c r="B41" s="189"/>
      <c r="C41" s="189"/>
      <c r="D41" s="189"/>
      <c r="E41" s="189"/>
      <c r="F41" s="189"/>
      <c r="G41" s="189"/>
      <c r="H41" s="190"/>
    </row>
  </sheetData>
  <mergeCells count="7">
    <mergeCell ref="A40:H41"/>
    <mergeCell ref="A1:H1"/>
    <mergeCell ref="A2:H2"/>
    <mergeCell ref="E3:G3"/>
    <mergeCell ref="A5:C5"/>
    <mergeCell ref="A7:C7"/>
    <mergeCell ref="E7:H7"/>
  </mergeCells>
  <conditionalFormatting sqref="H38">
    <cfRule type="cellIs" dxfId="35" priority="3" operator="greaterThan">
      <formula>0</formula>
    </cfRule>
    <cfRule type="cellIs" dxfId="34" priority="4" operator="lessThan">
      <formula>"o"</formula>
    </cfRule>
  </conditionalFormatting>
  <conditionalFormatting sqref="F38 E24:H24">
    <cfRule type="cellIs" dxfId="33" priority="1" operator="greaterThan">
      <formula>0</formula>
    </cfRule>
    <cfRule type="cellIs" dxfId="32" priority="2" operator="lessThan">
      <formula>0</formula>
    </cfRule>
  </conditionalFormatting>
  <hyperlinks>
    <hyperlink ref="E3:G3" location="'Procurement Schedule'!A1" display="CLICK RETURN TO MAIN BUDGET SHEET"/>
  </hyperlinks>
  <pageMargins left="0.7" right="0.7" top="0.75" bottom="0.75" header="0.3" footer="0.3"/>
  <pageSetup paperSize="9" orientation="portrait" horizontalDpi="0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>
  <sheetPr>
    <tabColor rgb="FFFFFF00"/>
  </sheetPr>
  <dimension ref="A1:H41"/>
  <sheetViews>
    <sheetView workbookViewId="0">
      <selection activeCell="E3" sqref="E3:G3"/>
    </sheetView>
  </sheetViews>
  <sheetFormatPr defaultRowHeight="12.75"/>
  <cols>
    <col min="1" max="1" width="35.7109375" style="33" customWidth="1"/>
    <col min="2" max="2" width="16" style="33" customWidth="1"/>
    <col min="3" max="3" width="16.5703125" style="33" customWidth="1"/>
    <col min="4" max="4" width="2.140625" style="33" customWidth="1"/>
    <col min="5" max="8" width="17.7109375" style="33" customWidth="1"/>
    <col min="9" max="16384" width="9.140625" style="33"/>
  </cols>
  <sheetData>
    <row r="1" spans="1:8" ht="23.25" customHeight="1" thickBot="1">
      <c r="A1" s="194" t="s">
        <v>119</v>
      </c>
      <c r="B1" s="195"/>
      <c r="C1" s="195"/>
      <c r="D1" s="195"/>
      <c r="E1" s="195"/>
      <c r="F1" s="195"/>
      <c r="G1" s="195"/>
      <c r="H1" s="195"/>
    </row>
    <row r="2" spans="1:8" ht="20.25" customHeight="1" thickBot="1">
      <c r="A2" s="196" t="s">
        <v>120</v>
      </c>
      <c r="B2" s="197"/>
      <c r="C2" s="197"/>
      <c r="D2" s="197"/>
      <c r="E2" s="197"/>
      <c r="F2" s="197"/>
      <c r="G2" s="197"/>
      <c r="H2" s="198"/>
    </row>
    <row r="3" spans="1:8" ht="47.25" thickBot="1">
      <c r="A3" s="34" t="s">
        <v>121</v>
      </c>
      <c r="B3" s="138"/>
      <c r="C3" s="139"/>
      <c r="D3" s="36"/>
      <c r="E3" s="191" t="s">
        <v>155</v>
      </c>
      <c r="F3" s="192"/>
      <c r="G3" s="193"/>
      <c r="H3" s="37"/>
    </row>
    <row r="4" spans="1:8" ht="16.5" thickBot="1">
      <c r="A4" s="34" t="s">
        <v>122</v>
      </c>
      <c r="B4" s="35" t="s">
        <v>205</v>
      </c>
      <c r="C4" s="36"/>
      <c r="D4" s="36"/>
      <c r="E4" s="36"/>
      <c r="F4" s="36"/>
      <c r="G4" s="36"/>
      <c r="H4" s="37"/>
    </row>
    <row r="5" spans="1:8" ht="16.5" thickBot="1">
      <c r="A5" s="182" t="s">
        <v>151</v>
      </c>
      <c r="B5" s="183"/>
      <c r="C5" s="184"/>
      <c r="D5" s="38"/>
      <c r="E5" s="124" t="s">
        <v>152</v>
      </c>
      <c r="F5" s="125"/>
      <c r="G5" s="125"/>
      <c r="H5" s="126"/>
    </row>
    <row r="6" spans="1:8" ht="13.5" thickBot="1">
      <c r="A6" s="39" t="s">
        <v>141</v>
      </c>
      <c r="B6" s="40"/>
      <c r="C6" s="40"/>
      <c r="D6" s="40"/>
      <c r="E6" s="40"/>
      <c r="F6" s="40"/>
      <c r="G6" s="40"/>
      <c r="H6" s="41"/>
    </row>
    <row r="7" spans="1:8" s="42" customFormat="1" ht="15">
      <c r="A7" s="199" t="s">
        <v>123</v>
      </c>
      <c r="B7" s="200"/>
      <c r="C7" s="201"/>
      <c r="D7" s="43"/>
      <c r="E7" s="202" t="s">
        <v>124</v>
      </c>
      <c r="F7" s="202"/>
      <c r="G7" s="202"/>
      <c r="H7" s="202"/>
    </row>
    <row r="8" spans="1:8" s="45" customFormat="1" ht="15">
      <c r="A8" s="55" t="s">
        <v>125</v>
      </c>
      <c r="B8" s="55" t="s">
        <v>126</v>
      </c>
      <c r="C8" s="55" t="s">
        <v>145</v>
      </c>
      <c r="D8" s="44"/>
      <c r="E8" s="129" t="s">
        <v>37</v>
      </c>
      <c r="F8" s="129" t="s">
        <v>37</v>
      </c>
      <c r="G8" s="129" t="s">
        <v>37</v>
      </c>
      <c r="H8" s="129" t="s">
        <v>37</v>
      </c>
    </row>
    <row r="9" spans="1:8" s="45" customFormat="1" ht="15">
      <c r="A9" s="59" t="s">
        <v>161</v>
      </c>
      <c r="B9" s="123"/>
      <c r="C9" s="106">
        <f>B9-(B9*0)</f>
        <v>0</v>
      </c>
      <c r="D9" s="46"/>
      <c r="E9" s="127"/>
      <c r="F9" s="127"/>
      <c r="G9" s="128"/>
      <c r="H9" s="128"/>
    </row>
    <row r="10" spans="1:8" s="45" customFormat="1" ht="15">
      <c r="A10" s="57" t="s">
        <v>37</v>
      </c>
      <c r="B10" s="132"/>
      <c r="C10" s="106">
        <f t="shared" ref="C10:C19" si="0">B10-(B10*0)</f>
        <v>0</v>
      </c>
      <c r="D10" s="46"/>
      <c r="E10" s="135"/>
      <c r="F10" s="135"/>
      <c r="G10" s="60"/>
      <c r="H10" s="60"/>
    </row>
    <row r="11" spans="1:8" s="45" customFormat="1" ht="15">
      <c r="A11" s="57" t="s">
        <v>37</v>
      </c>
      <c r="B11" s="134"/>
      <c r="C11" s="106">
        <f t="shared" si="0"/>
        <v>0</v>
      </c>
      <c r="D11" s="46"/>
      <c r="E11" s="136"/>
      <c r="F11" s="136"/>
      <c r="G11" s="61"/>
      <c r="H11" s="62"/>
    </row>
    <row r="12" spans="1:8" s="45" customFormat="1" ht="15">
      <c r="A12" s="57" t="s">
        <v>37</v>
      </c>
      <c r="B12" s="133"/>
      <c r="C12" s="106">
        <f t="shared" si="0"/>
        <v>0</v>
      </c>
      <c r="D12" s="46"/>
      <c r="E12" s="137"/>
      <c r="F12" s="136"/>
      <c r="G12" s="61"/>
      <c r="H12" s="62"/>
    </row>
    <row r="13" spans="1:8" s="45" customFormat="1" ht="15">
      <c r="A13" s="57" t="s">
        <v>37</v>
      </c>
      <c r="B13" s="133"/>
      <c r="C13" s="106">
        <f t="shared" si="0"/>
        <v>0</v>
      </c>
      <c r="D13" s="46"/>
      <c r="E13" s="137"/>
      <c r="F13" s="136"/>
      <c r="G13" s="61"/>
      <c r="H13" s="62"/>
    </row>
    <row r="14" spans="1:8" s="45" customFormat="1" ht="15">
      <c r="A14" s="57" t="s">
        <v>37</v>
      </c>
      <c r="B14" s="133"/>
      <c r="C14" s="106">
        <f t="shared" si="0"/>
        <v>0</v>
      </c>
      <c r="D14" s="46"/>
      <c r="E14" s="137"/>
      <c r="F14" s="136"/>
      <c r="G14" s="61"/>
      <c r="H14" s="62"/>
    </row>
    <row r="15" spans="1:8" s="45" customFormat="1" ht="15">
      <c r="A15" s="57" t="s">
        <v>37</v>
      </c>
      <c r="B15" s="133"/>
      <c r="C15" s="106">
        <f t="shared" si="0"/>
        <v>0</v>
      </c>
      <c r="D15" s="46"/>
      <c r="E15" s="136"/>
      <c r="F15" s="136"/>
      <c r="G15" s="61"/>
      <c r="H15" s="62"/>
    </row>
    <row r="16" spans="1:8" s="45" customFormat="1" ht="15">
      <c r="A16" s="57" t="s">
        <v>37</v>
      </c>
      <c r="B16" s="133"/>
      <c r="C16" s="106">
        <f t="shared" si="0"/>
        <v>0</v>
      </c>
      <c r="D16" s="46"/>
      <c r="E16" s="136"/>
      <c r="F16" s="136"/>
      <c r="G16" s="61"/>
      <c r="H16" s="62"/>
    </row>
    <row r="17" spans="1:8" s="45" customFormat="1" ht="15">
      <c r="A17" s="57" t="s">
        <v>37</v>
      </c>
      <c r="B17" s="133"/>
      <c r="C17" s="106">
        <f t="shared" si="0"/>
        <v>0</v>
      </c>
      <c r="D17" s="46"/>
      <c r="E17" s="136"/>
      <c r="F17" s="136"/>
      <c r="G17" s="61"/>
      <c r="H17" s="62"/>
    </row>
    <row r="18" spans="1:8" s="45" customFormat="1" ht="15">
      <c r="A18" s="57" t="s">
        <v>37</v>
      </c>
      <c r="B18" s="133"/>
      <c r="C18" s="106">
        <f t="shared" si="0"/>
        <v>0</v>
      </c>
      <c r="D18" s="46"/>
      <c r="E18" s="136"/>
      <c r="F18" s="136"/>
      <c r="G18" s="61"/>
      <c r="H18" s="62"/>
    </row>
    <row r="19" spans="1:8" s="45" customFormat="1" ht="15">
      <c r="A19" s="57" t="s">
        <v>37</v>
      </c>
      <c r="B19" s="133"/>
      <c r="C19" s="106">
        <f t="shared" si="0"/>
        <v>0</v>
      </c>
      <c r="D19" s="46"/>
      <c r="E19" s="136"/>
      <c r="F19" s="136"/>
      <c r="G19" s="61"/>
      <c r="H19" s="62"/>
    </row>
    <row r="20" spans="1:8" s="42" customFormat="1" ht="15">
      <c r="A20" s="117" t="s">
        <v>126</v>
      </c>
      <c r="B20" s="118">
        <f>SUM(B9:B19)</f>
        <v>0</v>
      </c>
      <c r="C20" s="118">
        <f>SUM(C9:C19)</f>
        <v>0</v>
      </c>
      <c r="D20" s="47"/>
      <c r="E20" s="119">
        <f>SUM(E9:E19)</f>
        <v>0</v>
      </c>
      <c r="F20" s="119">
        <f>SUM(F9:F19)</f>
        <v>0</v>
      </c>
      <c r="G20" s="119">
        <f>SUM(G9:G19)</f>
        <v>0</v>
      </c>
      <c r="H20" s="119">
        <f>SUM(H9:H19)</f>
        <v>0</v>
      </c>
    </row>
    <row r="21" spans="1:8" s="42" customFormat="1" ht="15.75" thickBot="1">
      <c r="A21" s="47"/>
      <c r="B21" s="49"/>
      <c r="C21" s="47"/>
      <c r="D21" s="47"/>
      <c r="E21" s="50"/>
      <c r="F21" s="50"/>
      <c r="G21" s="50"/>
      <c r="H21" s="50"/>
    </row>
    <row r="22" spans="1:8" s="42" customFormat="1" ht="15.75" thickBot="1">
      <c r="A22" s="63" t="s">
        <v>129</v>
      </c>
      <c r="B22" s="64"/>
      <c r="C22" s="65">
        <f>B20</f>
        <v>0</v>
      </c>
      <c r="D22" s="49"/>
      <c r="E22" s="74" t="s">
        <v>130</v>
      </c>
      <c r="F22" s="75"/>
      <c r="G22" s="75"/>
      <c r="H22" s="76"/>
    </row>
    <row r="23" spans="1:8" s="42" customFormat="1" ht="15.75" thickBot="1">
      <c r="A23" s="66"/>
      <c r="B23" s="67"/>
      <c r="C23" s="68"/>
      <c r="D23" s="49"/>
      <c r="E23" s="77"/>
      <c r="F23" s="78"/>
      <c r="G23" s="78"/>
      <c r="H23" s="79"/>
    </row>
    <row r="24" spans="1:8" s="42" customFormat="1" ht="18.75" customHeight="1" thickBot="1">
      <c r="A24" s="85" t="s">
        <v>131</v>
      </c>
      <c r="B24" s="86"/>
      <c r="C24" s="87">
        <f>F20</f>
        <v>0</v>
      </c>
      <c r="D24" s="49"/>
      <c r="E24" s="88">
        <f>$C$22-E20</f>
        <v>0</v>
      </c>
      <c r="F24" s="89">
        <f>$C$22-F20</f>
        <v>0</v>
      </c>
      <c r="G24" s="89">
        <f>$C$22-G20</f>
        <v>0</v>
      </c>
      <c r="H24" s="90">
        <f>$C$22-H20</f>
        <v>0</v>
      </c>
    </row>
    <row r="25" spans="1:8" s="42" customFormat="1" ht="18.75" customHeight="1" thickBot="1">
      <c r="A25" s="69"/>
      <c r="B25" s="67"/>
      <c r="C25" s="70"/>
      <c r="D25" s="49"/>
      <c r="E25" s="80"/>
      <c r="F25" s="81"/>
      <c r="G25" s="81"/>
      <c r="H25" s="79"/>
    </row>
    <row r="26" spans="1:8" s="42" customFormat="1" ht="15.75" thickBot="1">
      <c r="A26" s="71" t="s">
        <v>132</v>
      </c>
      <c r="B26" s="72"/>
      <c r="C26" s="73">
        <f>C22-C24</f>
        <v>0</v>
      </c>
      <c r="D26" s="49"/>
      <c r="E26" s="82"/>
      <c r="F26" s="83"/>
      <c r="G26" s="83"/>
      <c r="H26" s="84"/>
    </row>
    <row r="27" spans="1:8" s="54" customFormat="1" ht="15.75" thickBot="1">
      <c r="A27" s="52"/>
      <c r="B27" s="50"/>
      <c r="C27" s="48"/>
      <c r="D27" s="49"/>
      <c r="E27" s="53"/>
      <c r="F27" s="51"/>
      <c r="G27" s="51"/>
      <c r="H27" s="50"/>
    </row>
    <row r="28" spans="1:8" s="42" customFormat="1" ht="15.75" thickBot="1">
      <c r="A28" s="120" t="s">
        <v>133</v>
      </c>
      <c r="B28" s="121"/>
      <c r="C28" s="121"/>
      <c r="D28" s="121"/>
      <c r="E28" s="121"/>
      <c r="F28" s="121"/>
      <c r="G28" s="121"/>
      <c r="H28" s="122"/>
    </row>
    <row r="29" spans="1:8" s="42" customFormat="1" ht="15">
      <c r="A29" s="91" t="s">
        <v>134</v>
      </c>
      <c r="B29" s="43"/>
      <c r="C29" s="43"/>
      <c r="D29" s="43"/>
      <c r="E29" s="43"/>
      <c r="F29" s="43"/>
      <c r="G29" s="43"/>
      <c r="H29" s="92"/>
    </row>
    <row r="30" spans="1:8" s="42" customFormat="1" ht="15">
      <c r="A30" s="107" t="s">
        <v>127</v>
      </c>
      <c r="B30" s="108"/>
      <c r="C30" s="108"/>
      <c r="D30" s="108"/>
      <c r="E30" s="108"/>
      <c r="F30" s="109">
        <f>C20</f>
        <v>0</v>
      </c>
      <c r="G30" s="110"/>
      <c r="H30" s="111"/>
    </row>
    <row r="31" spans="1:8" s="42" customFormat="1" ht="15">
      <c r="A31" s="93"/>
      <c r="B31" s="43"/>
      <c r="C31" s="43"/>
      <c r="D31" s="43"/>
      <c r="E31" s="43"/>
      <c r="F31" s="94"/>
      <c r="G31" s="95"/>
      <c r="H31" s="92"/>
    </row>
    <row r="32" spans="1:8" s="42" customFormat="1" ht="15">
      <c r="A32" s="96"/>
      <c r="B32" s="43"/>
      <c r="C32" s="43"/>
      <c r="D32" s="43"/>
      <c r="E32" s="112" t="s">
        <v>134</v>
      </c>
      <c r="F32" s="98">
        <f>SUM(F30:F31)</f>
        <v>0</v>
      </c>
      <c r="G32" s="113"/>
      <c r="H32" s="111"/>
    </row>
    <row r="33" spans="1:8" s="42" customFormat="1" ht="15">
      <c r="A33" s="91" t="s">
        <v>135</v>
      </c>
      <c r="B33" s="43"/>
      <c r="C33" s="43"/>
      <c r="D33" s="43"/>
      <c r="E33" s="97"/>
      <c r="F33" s="101"/>
      <c r="G33" s="102"/>
      <c r="H33" s="92"/>
    </row>
    <row r="34" spans="1:8" s="42" customFormat="1" ht="15">
      <c r="A34" s="107" t="s">
        <v>136</v>
      </c>
      <c r="B34" s="108"/>
      <c r="C34" s="108"/>
      <c r="D34" s="108"/>
      <c r="E34" s="114"/>
      <c r="F34" s="115">
        <f>C24</f>
        <v>0</v>
      </c>
      <c r="G34" s="116"/>
      <c r="H34" s="111"/>
    </row>
    <row r="35" spans="1:8" s="42" customFormat="1" ht="15">
      <c r="A35" s="93"/>
      <c r="B35" s="43"/>
      <c r="C35" s="43"/>
      <c r="D35" s="43"/>
      <c r="E35" s="97"/>
      <c r="F35" s="94"/>
      <c r="G35" s="95"/>
      <c r="H35" s="92"/>
    </row>
    <row r="36" spans="1:8" s="42" customFormat="1" ht="15">
      <c r="A36" s="93"/>
      <c r="B36" s="43"/>
      <c r="C36" s="43"/>
      <c r="D36" s="43"/>
      <c r="E36" s="112" t="s">
        <v>135</v>
      </c>
      <c r="F36" s="98">
        <f>SUM(F34:F35)</f>
        <v>0</v>
      </c>
      <c r="G36" s="113"/>
      <c r="H36" s="111"/>
    </row>
    <row r="37" spans="1:8" s="42" customFormat="1" ht="15">
      <c r="A37" s="93"/>
      <c r="B37" s="43"/>
      <c r="C37" s="43"/>
      <c r="D37" s="43"/>
      <c r="E37" s="97"/>
      <c r="F37" s="100"/>
      <c r="G37" s="99"/>
      <c r="H37" s="92"/>
    </row>
    <row r="38" spans="1:8" s="42" customFormat="1" ht="15">
      <c r="A38" s="93"/>
      <c r="B38" s="43"/>
      <c r="C38" s="43"/>
      <c r="D38" s="43"/>
      <c r="E38" s="58" t="s">
        <v>137</v>
      </c>
      <c r="F38" s="103">
        <f>F32-F36</f>
        <v>0</v>
      </c>
      <c r="G38" s="104" t="s">
        <v>138</v>
      </c>
      <c r="H38" s="105" t="e">
        <f>F38/F32</f>
        <v>#DIV/0!</v>
      </c>
    </row>
    <row r="39" spans="1:8" s="42" customFormat="1" ht="15.75" thickBot="1">
      <c r="A39" s="93"/>
      <c r="B39" s="43"/>
      <c r="C39" s="43"/>
      <c r="D39" s="43"/>
      <c r="E39" s="97"/>
      <c r="F39" s="100"/>
      <c r="G39" s="130"/>
      <c r="H39" s="131"/>
    </row>
    <row r="40" spans="1:8">
      <c r="A40" s="185" t="s">
        <v>153</v>
      </c>
      <c r="B40" s="186"/>
      <c r="C40" s="186"/>
      <c r="D40" s="186"/>
      <c r="E40" s="186"/>
      <c r="F40" s="186"/>
      <c r="G40" s="186"/>
      <c r="H40" s="187"/>
    </row>
    <row r="41" spans="1:8" ht="13.5" thickBot="1">
      <c r="A41" s="188"/>
      <c r="B41" s="189"/>
      <c r="C41" s="189"/>
      <c r="D41" s="189"/>
      <c r="E41" s="189"/>
      <c r="F41" s="189"/>
      <c r="G41" s="189"/>
      <c r="H41" s="190"/>
    </row>
  </sheetData>
  <mergeCells count="7">
    <mergeCell ref="A40:H41"/>
    <mergeCell ref="A1:H1"/>
    <mergeCell ref="A2:H2"/>
    <mergeCell ref="E3:G3"/>
    <mergeCell ref="A5:C5"/>
    <mergeCell ref="A7:C7"/>
    <mergeCell ref="E7:H7"/>
  </mergeCells>
  <conditionalFormatting sqref="H38">
    <cfRule type="cellIs" dxfId="31" priority="3" operator="greaterThan">
      <formula>0</formula>
    </cfRule>
    <cfRule type="cellIs" dxfId="30" priority="4" operator="lessThan">
      <formula>"o"</formula>
    </cfRule>
  </conditionalFormatting>
  <conditionalFormatting sqref="F38 E24:H24">
    <cfRule type="cellIs" dxfId="29" priority="1" operator="greaterThan">
      <formula>0</formula>
    </cfRule>
    <cfRule type="cellIs" dxfId="28" priority="2" operator="lessThan">
      <formula>0</formula>
    </cfRule>
  </conditionalFormatting>
  <hyperlinks>
    <hyperlink ref="E3:G3" location="'Procurement Schedule'!A1" display="CLICK RETURN TO MAIN BUDGET SHEET"/>
  </hyperlinks>
  <pageMargins left="0.7" right="0.7" top="0.75" bottom="0.75" header="0.3" footer="0.3"/>
  <pageSetup paperSize="9" orientation="portrait" horizontalDpi="0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>
  <sheetPr>
    <tabColor rgb="FFFFFF00"/>
  </sheetPr>
  <dimension ref="A1:H41"/>
  <sheetViews>
    <sheetView workbookViewId="0">
      <selection activeCell="E3" sqref="E3:G3"/>
    </sheetView>
  </sheetViews>
  <sheetFormatPr defaultRowHeight="12.75"/>
  <cols>
    <col min="1" max="1" width="35.7109375" style="33" customWidth="1"/>
    <col min="2" max="2" width="16" style="33" customWidth="1"/>
    <col min="3" max="3" width="16.5703125" style="33" customWidth="1"/>
    <col min="4" max="4" width="2.140625" style="33" customWidth="1"/>
    <col min="5" max="8" width="17.7109375" style="33" customWidth="1"/>
    <col min="9" max="16384" width="9.140625" style="33"/>
  </cols>
  <sheetData>
    <row r="1" spans="1:8" ht="23.25" customHeight="1" thickBot="1">
      <c r="A1" s="194" t="s">
        <v>119</v>
      </c>
      <c r="B1" s="195"/>
      <c r="C1" s="195"/>
      <c r="D1" s="195"/>
      <c r="E1" s="195"/>
      <c r="F1" s="195"/>
      <c r="G1" s="195"/>
      <c r="H1" s="195"/>
    </row>
    <row r="2" spans="1:8" ht="20.25" customHeight="1" thickBot="1">
      <c r="A2" s="196" t="s">
        <v>120</v>
      </c>
      <c r="B2" s="197"/>
      <c r="C2" s="197"/>
      <c r="D2" s="197"/>
      <c r="E2" s="197"/>
      <c r="F2" s="197"/>
      <c r="G2" s="197"/>
      <c r="H2" s="198"/>
    </row>
    <row r="3" spans="1:8" ht="47.25" thickBot="1">
      <c r="A3" s="34" t="s">
        <v>121</v>
      </c>
      <c r="B3" s="138"/>
      <c r="C3" s="139"/>
      <c r="D3" s="36"/>
      <c r="E3" s="191" t="s">
        <v>155</v>
      </c>
      <c r="F3" s="192"/>
      <c r="G3" s="193"/>
      <c r="H3" s="37"/>
    </row>
    <row r="4" spans="1:8" ht="16.5" thickBot="1">
      <c r="A4" s="34" t="s">
        <v>122</v>
      </c>
      <c r="B4" s="35" t="s">
        <v>206</v>
      </c>
      <c r="C4" s="36"/>
      <c r="D4" s="36"/>
      <c r="E4" s="36"/>
      <c r="F4" s="36"/>
      <c r="G4" s="36"/>
      <c r="H4" s="37"/>
    </row>
    <row r="5" spans="1:8" ht="16.5" thickBot="1">
      <c r="A5" s="182" t="s">
        <v>151</v>
      </c>
      <c r="B5" s="183"/>
      <c r="C5" s="184"/>
      <c r="D5" s="38"/>
      <c r="E5" s="124" t="s">
        <v>152</v>
      </c>
      <c r="F5" s="125"/>
      <c r="G5" s="125"/>
      <c r="H5" s="126"/>
    </row>
    <row r="6" spans="1:8" ht="13.5" thickBot="1">
      <c r="A6" s="39" t="s">
        <v>141</v>
      </c>
      <c r="B6" s="40"/>
      <c r="C6" s="40"/>
      <c r="D6" s="40"/>
      <c r="E6" s="40"/>
      <c r="F6" s="40"/>
      <c r="G6" s="40"/>
      <c r="H6" s="41"/>
    </row>
    <row r="7" spans="1:8" s="42" customFormat="1" ht="15">
      <c r="A7" s="199" t="s">
        <v>123</v>
      </c>
      <c r="B7" s="200"/>
      <c r="C7" s="201"/>
      <c r="D7" s="43"/>
      <c r="E7" s="202" t="s">
        <v>124</v>
      </c>
      <c r="F7" s="202"/>
      <c r="G7" s="202"/>
      <c r="H7" s="202"/>
    </row>
    <row r="8" spans="1:8" s="45" customFormat="1" ht="15">
      <c r="A8" s="55" t="s">
        <v>125</v>
      </c>
      <c r="B8" s="55" t="s">
        <v>126</v>
      </c>
      <c r="C8" s="55" t="s">
        <v>145</v>
      </c>
      <c r="D8" s="44"/>
      <c r="E8" s="129" t="s">
        <v>37</v>
      </c>
      <c r="F8" s="129" t="s">
        <v>37</v>
      </c>
      <c r="G8" s="129" t="s">
        <v>37</v>
      </c>
      <c r="H8" s="129" t="s">
        <v>37</v>
      </c>
    </row>
    <row r="9" spans="1:8" s="45" customFormat="1" ht="15">
      <c r="A9" s="59" t="s">
        <v>161</v>
      </c>
      <c r="B9" s="123"/>
      <c r="C9" s="106">
        <f>B9-(B9*0)</f>
        <v>0</v>
      </c>
      <c r="D9" s="46"/>
      <c r="E9" s="127"/>
      <c r="F9" s="127"/>
      <c r="G9" s="128"/>
      <c r="H9" s="128"/>
    </row>
    <row r="10" spans="1:8" s="45" customFormat="1" ht="15">
      <c r="A10" s="57" t="s">
        <v>37</v>
      </c>
      <c r="B10" s="132"/>
      <c r="C10" s="106">
        <f t="shared" ref="C10:C19" si="0">B10-(B10*0)</f>
        <v>0</v>
      </c>
      <c r="D10" s="46"/>
      <c r="E10" s="135"/>
      <c r="F10" s="135"/>
      <c r="G10" s="60"/>
      <c r="H10" s="60"/>
    </row>
    <row r="11" spans="1:8" s="45" customFormat="1" ht="15">
      <c r="A11" s="57" t="s">
        <v>37</v>
      </c>
      <c r="B11" s="134"/>
      <c r="C11" s="106">
        <f t="shared" si="0"/>
        <v>0</v>
      </c>
      <c r="D11" s="46"/>
      <c r="E11" s="136"/>
      <c r="F11" s="136"/>
      <c r="G11" s="61"/>
      <c r="H11" s="62"/>
    </row>
    <row r="12" spans="1:8" s="45" customFormat="1" ht="15">
      <c r="A12" s="57" t="s">
        <v>37</v>
      </c>
      <c r="B12" s="133"/>
      <c r="C12" s="106">
        <f t="shared" si="0"/>
        <v>0</v>
      </c>
      <c r="D12" s="46"/>
      <c r="E12" s="137"/>
      <c r="F12" s="136"/>
      <c r="G12" s="61"/>
      <c r="H12" s="62"/>
    </row>
    <row r="13" spans="1:8" s="45" customFormat="1" ht="15">
      <c r="A13" s="57" t="s">
        <v>37</v>
      </c>
      <c r="B13" s="133"/>
      <c r="C13" s="106">
        <f t="shared" si="0"/>
        <v>0</v>
      </c>
      <c r="D13" s="46"/>
      <c r="E13" s="137"/>
      <c r="F13" s="136"/>
      <c r="G13" s="61"/>
      <c r="H13" s="62"/>
    </row>
    <row r="14" spans="1:8" s="45" customFormat="1" ht="15">
      <c r="A14" s="57" t="s">
        <v>37</v>
      </c>
      <c r="B14" s="133"/>
      <c r="C14" s="106">
        <f t="shared" si="0"/>
        <v>0</v>
      </c>
      <c r="D14" s="46"/>
      <c r="E14" s="137"/>
      <c r="F14" s="136"/>
      <c r="G14" s="61"/>
      <c r="H14" s="62"/>
    </row>
    <row r="15" spans="1:8" s="45" customFormat="1" ht="15">
      <c r="A15" s="57" t="s">
        <v>37</v>
      </c>
      <c r="B15" s="133"/>
      <c r="C15" s="106">
        <f t="shared" si="0"/>
        <v>0</v>
      </c>
      <c r="D15" s="46"/>
      <c r="E15" s="136"/>
      <c r="F15" s="136"/>
      <c r="G15" s="61"/>
      <c r="H15" s="62"/>
    </row>
    <row r="16" spans="1:8" s="45" customFormat="1" ht="15">
      <c r="A16" s="57" t="s">
        <v>37</v>
      </c>
      <c r="B16" s="133"/>
      <c r="C16" s="106">
        <f t="shared" si="0"/>
        <v>0</v>
      </c>
      <c r="D16" s="46"/>
      <c r="E16" s="136"/>
      <c r="F16" s="136"/>
      <c r="G16" s="61"/>
      <c r="H16" s="62"/>
    </row>
    <row r="17" spans="1:8" s="45" customFormat="1" ht="15">
      <c r="A17" s="57" t="s">
        <v>37</v>
      </c>
      <c r="B17" s="133"/>
      <c r="C17" s="106">
        <f t="shared" si="0"/>
        <v>0</v>
      </c>
      <c r="D17" s="46"/>
      <c r="E17" s="136"/>
      <c r="F17" s="136"/>
      <c r="G17" s="61"/>
      <c r="H17" s="62"/>
    </row>
    <row r="18" spans="1:8" s="45" customFormat="1" ht="15">
      <c r="A18" s="57" t="s">
        <v>37</v>
      </c>
      <c r="B18" s="133"/>
      <c r="C18" s="106">
        <f t="shared" si="0"/>
        <v>0</v>
      </c>
      <c r="D18" s="46"/>
      <c r="E18" s="136"/>
      <c r="F18" s="136"/>
      <c r="G18" s="61"/>
      <c r="H18" s="62"/>
    </row>
    <row r="19" spans="1:8" s="45" customFormat="1" ht="15">
      <c r="A19" s="57" t="s">
        <v>37</v>
      </c>
      <c r="B19" s="133"/>
      <c r="C19" s="106">
        <f t="shared" si="0"/>
        <v>0</v>
      </c>
      <c r="D19" s="46"/>
      <c r="E19" s="136"/>
      <c r="F19" s="136"/>
      <c r="G19" s="61"/>
      <c r="H19" s="62"/>
    </row>
    <row r="20" spans="1:8" s="42" customFormat="1" ht="15">
      <c r="A20" s="117" t="s">
        <v>126</v>
      </c>
      <c r="B20" s="118">
        <f>SUM(B9:B19)</f>
        <v>0</v>
      </c>
      <c r="C20" s="118">
        <f>SUM(C9:C19)</f>
        <v>0</v>
      </c>
      <c r="D20" s="47"/>
      <c r="E20" s="119">
        <f>SUM(E9:E19)</f>
        <v>0</v>
      </c>
      <c r="F20" s="119">
        <f>SUM(F9:F19)</f>
        <v>0</v>
      </c>
      <c r="G20" s="119">
        <f>SUM(G9:G19)</f>
        <v>0</v>
      </c>
      <c r="H20" s="119">
        <f>SUM(H9:H19)</f>
        <v>0</v>
      </c>
    </row>
    <row r="21" spans="1:8" s="42" customFormat="1" ht="15.75" thickBot="1">
      <c r="A21" s="47"/>
      <c r="B21" s="49"/>
      <c r="C21" s="47"/>
      <c r="D21" s="47"/>
      <c r="E21" s="50"/>
      <c r="F21" s="50"/>
      <c r="G21" s="50"/>
      <c r="H21" s="50"/>
    </row>
    <row r="22" spans="1:8" s="42" customFormat="1" ht="15.75" thickBot="1">
      <c r="A22" s="63" t="s">
        <v>129</v>
      </c>
      <c r="B22" s="64"/>
      <c r="C22" s="65">
        <f>B20</f>
        <v>0</v>
      </c>
      <c r="D22" s="49"/>
      <c r="E22" s="74" t="s">
        <v>130</v>
      </c>
      <c r="F22" s="75"/>
      <c r="G22" s="75"/>
      <c r="H22" s="76"/>
    </row>
    <row r="23" spans="1:8" s="42" customFormat="1" ht="15.75" thickBot="1">
      <c r="A23" s="66"/>
      <c r="B23" s="67"/>
      <c r="C23" s="68"/>
      <c r="D23" s="49"/>
      <c r="E23" s="77"/>
      <c r="F23" s="78"/>
      <c r="G23" s="78"/>
      <c r="H23" s="79"/>
    </row>
    <row r="24" spans="1:8" s="42" customFormat="1" ht="18.75" customHeight="1" thickBot="1">
      <c r="A24" s="85" t="s">
        <v>131</v>
      </c>
      <c r="B24" s="86"/>
      <c r="C24" s="87">
        <f>F20</f>
        <v>0</v>
      </c>
      <c r="D24" s="49"/>
      <c r="E24" s="88">
        <f>$C$22-E20</f>
        <v>0</v>
      </c>
      <c r="F24" s="89">
        <f>$C$22-F20</f>
        <v>0</v>
      </c>
      <c r="G24" s="89">
        <f>$C$22-G20</f>
        <v>0</v>
      </c>
      <c r="H24" s="90">
        <f>$C$22-H20</f>
        <v>0</v>
      </c>
    </row>
    <row r="25" spans="1:8" s="42" customFormat="1" ht="18.75" customHeight="1" thickBot="1">
      <c r="A25" s="69"/>
      <c r="B25" s="67"/>
      <c r="C25" s="70"/>
      <c r="D25" s="49"/>
      <c r="E25" s="80"/>
      <c r="F25" s="81"/>
      <c r="G25" s="81"/>
      <c r="H25" s="79"/>
    </row>
    <row r="26" spans="1:8" s="42" customFormat="1" ht="15.75" thickBot="1">
      <c r="A26" s="71" t="s">
        <v>132</v>
      </c>
      <c r="B26" s="72"/>
      <c r="C26" s="73">
        <f>C22-C24</f>
        <v>0</v>
      </c>
      <c r="D26" s="49"/>
      <c r="E26" s="82"/>
      <c r="F26" s="83"/>
      <c r="G26" s="83"/>
      <c r="H26" s="84"/>
    </row>
    <row r="27" spans="1:8" s="54" customFormat="1" ht="15.75" thickBot="1">
      <c r="A27" s="52"/>
      <c r="B27" s="50"/>
      <c r="C27" s="48"/>
      <c r="D27" s="49"/>
      <c r="E27" s="53"/>
      <c r="F27" s="51"/>
      <c r="G27" s="51"/>
      <c r="H27" s="50"/>
    </row>
    <row r="28" spans="1:8" s="42" customFormat="1" ht="15.75" thickBot="1">
      <c r="A28" s="120" t="s">
        <v>133</v>
      </c>
      <c r="B28" s="121"/>
      <c r="C28" s="121"/>
      <c r="D28" s="121"/>
      <c r="E28" s="121"/>
      <c r="F28" s="121"/>
      <c r="G28" s="121"/>
      <c r="H28" s="122"/>
    </row>
    <row r="29" spans="1:8" s="42" customFormat="1" ht="15">
      <c r="A29" s="91" t="s">
        <v>134</v>
      </c>
      <c r="B29" s="43"/>
      <c r="C29" s="43"/>
      <c r="D29" s="43"/>
      <c r="E29" s="43"/>
      <c r="F29" s="43"/>
      <c r="G29" s="43"/>
      <c r="H29" s="92"/>
    </row>
    <row r="30" spans="1:8" s="42" customFormat="1" ht="15">
      <c r="A30" s="107" t="s">
        <v>127</v>
      </c>
      <c r="B30" s="108"/>
      <c r="C30" s="108"/>
      <c r="D30" s="108"/>
      <c r="E30" s="108"/>
      <c r="F30" s="109">
        <f>C20</f>
        <v>0</v>
      </c>
      <c r="G30" s="110"/>
      <c r="H30" s="111"/>
    </row>
    <row r="31" spans="1:8" s="42" customFormat="1" ht="15">
      <c r="A31" s="93"/>
      <c r="B31" s="43"/>
      <c r="C31" s="43"/>
      <c r="D31" s="43"/>
      <c r="E31" s="43"/>
      <c r="F31" s="94"/>
      <c r="G31" s="95"/>
      <c r="H31" s="92"/>
    </row>
    <row r="32" spans="1:8" s="42" customFormat="1" ht="15">
      <c r="A32" s="96"/>
      <c r="B32" s="43"/>
      <c r="C32" s="43"/>
      <c r="D32" s="43"/>
      <c r="E32" s="112" t="s">
        <v>134</v>
      </c>
      <c r="F32" s="98">
        <f>SUM(F30:F31)</f>
        <v>0</v>
      </c>
      <c r="G32" s="113"/>
      <c r="H32" s="111"/>
    </row>
    <row r="33" spans="1:8" s="42" customFormat="1" ht="15">
      <c r="A33" s="91" t="s">
        <v>135</v>
      </c>
      <c r="B33" s="43"/>
      <c r="C33" s="43"/>
      <c r="D33" s="43"/>
      <c r="E33" s="97"/>
      <c r="F33" s="101"/>
      <c r="G33" s="102"/>
      <c r="H33" s="92"/>
    </row>
    <row r="34" spans="1:8" s="42" customFormat="1" ht="15">
      <c r="A34" s="107" t="s">
        <v>136</v>
      </c>
      <c r="B34" s="108"/>
      <c r="C34" s="108"/>
      <c r="D34" s="108"/>
      <c r="E34" s="114"/>
      <c r="F34" s="115">
        <f>C24</f>
        <v>0</v>
      </c>
      <c r="G34" s="116"/>
      <c r="H34" s="111"/>
    </row>
    <row r="35" spans="1:8" s="42" customFormat="1" ht="15">
      <c r="A35" s="93"/>
      <c r="B35" s="43"/>
      <c r="C35" s="43"/>
      <c r="D35" s="43"/>
      <c r="E35" s="97"/>
      <c r="F35" s="94"/>
      <c r="G35" s="95"/>
      <c r="H35" s="92"/>
    </row>
    <row r="36" spans="1:8" s="42" customFormat="1" ht="15">
      <c r="A36" s="93"/>
      <c r="B36" s="43"/>
      <c r="C36" s="43"/>
      <c r="D36" s="43"/>
      <c r="E36" s="112" t="s">
        <v>135</v>
      </c>
      <c r="F36" s="98">
        <f>SUM(F34:F35)</f>
        <v>0</v>
      </c>
      <c r="G36" s="113"/>
      <c r="H36" s="111"/>
    </row>
    <row r="37" spans="1:8" s="42" customFormat="1" ht="15">
      <c r="A37" s="93"/>
      <c r="B37" s="43"/>
      <c r="C37" s="43"/>
      <c r="D37" s="43"/>
      <c r="E37" s="97"/>
      <c r="F37" s="100"/>
      <c r="G37" s="99"/>
      <c r="H37" s="92"/>
    </row>
    <row r="38" spans="1:8" s="42" customFormat="1" ht="15">
      <c r="A38" s="93"/>
      <c r="B38" s="43"/>
      <c r="C38" s="43"/>
      <c r="D38" s="43"/>
      <c r="E38" s="58" t="s">
        <v>137</v>
      </c>
      <c r="F38" s="103">
        <f>F32-F36</f>
        <v>0</v>
      </c>
      <c r="G38" s="104" t="s">
        <v>138</v>
      </c>
      <c r="H38" s="105" t="e">
        <f>F38/F32</f>
        <v>#DIV/0!</v>
      </c>
    </row>
    <row r="39" spans="1:8" s="42" customFormat="1" ht="15.75" thickBot="1">
      <c r="A39" s="93"/>
      <c r="B39" s="43"/>
      <c r="C39" s="43"/>
      <c r="D39" s="43"/>
      <c r="E39" s="97"/>
      <c r="F39" s="100"/>
      <c r="G39" s="130"/>
      <c r="H39" s="131"/>
    </row>
    <row r="40" spans="1:8">
      <c r="A40" s="185" t="s">
        <v>153</v>
      </c>
      <c r="B40" s="186"/>
      <c r="C40" s="186"/>
      <c r="D40" s="186"/>
      <c r="E40" s="186"/>
      <c r="F40" s="186"/>
      <c r="G40" s="186"/>
      <c r="H40" s="187"/>
    </row>
    <row r="41" spans="1:8" ht="13.5" thickBot="1">
      <c r="A41" s="188"/>
      <c r="B41" s="189"/>
      <c r="C41" s="189"/>
      <c r="D41" s="189"/>
      <c r="E41" s="189"/>
      <c r="F41" s="189"/>
      <c r="G41" s="189"/>
      <c r="H41" s="190"/>
    </row>
  </sheetData>
  <mergeCells count="7">
    <mergeCell ref="A40:H41"/>
    <mergeCell ref="A1:H1"/>
    <mergeCell ref="A2:H2"/>
    <mergeCell ref="E3:G3"/>
    <mergeCell ref="A5:C5"/>
    <mergeCell ref="A7:C7"/>
    <mergeCell ref="E7:H7"/>
  </mergeCells>
  <conditionalFormatting sqref="H38">
    <cfRule type="cellIs" dxfId="27" priority="3" operator="greaterThan">
      <formula>0</formula>
    </cfRule>
    <cfRule type="cellIs" dxfId="26" priority="4" operator="lessThan">
      <formula>"o"</formula>
    </cfRule>
  </conditionalFormatting>
  <conditionalFormatting sqref="F38 E24:H24">
    <cfRule type="cellIs" dxfId="25" priority="1" operator="greaterThan">
      <formula>0</formula>
    </cfRule>
    <cfRule type="cellIs" dxfId="24" priority="2" operator="lessThan">
      <formula>0</formula>
    </cfRule>
  </conditionalFormatting>
  <hyperlinks>
    <hyperlink ref="E3:G3" location="'Procurement Schedule'!A1" display="CLICK RETURN TO MAIN BUDGET SHEET"/>
  </hyperlinks>
  <pageMargins left="0.7" right="0.7" top="0.75" bottom="0.75" header="0.3" footer="0.3"/>
  <pageSetup paperSize="9" orientation="portrait" horizontalDpi="0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>
  <sheetPr>
    <tabColor rgb="FFFFFF00"/>
  </sheetPr>
  <dimension ref="A1:H41"/>
  <sheetViews>
    <sheetView workbookViewId="0">
      <selection activeCell="E3" sqref="E3:G3"/>
    </sheetView>
  </sheetViews>
  <sheetFormatPr defaultRowHeight="12.75"/>
  <cols>
    <col min="1" max="1" width="35.7109375" style="33" customWidth="1"/>
    <col min="2" max="2" width="16" style="33" customWidth="1"/>
    <col min="3" max="3" width="16.5703125" style="33" customWidth="1"/>
    <col min="4" max="4" width="2.140625" style="33" customWidth="1"/>
    <col min="5" max="8" width="17.7109375" style="33" customWidth="1"/>
    <col min="9" max="16384" width="9.140625" style="33"/>
  </cols>
  <sheetData>
    <row r="1" spans="1:8" ht="23.25" customHeight="1" thickBot="1">
      <c r="A1" s="194" t="s">
        <v>119</v>
      </c>
      <c r="B1" s="195"/>
      <c r="C1" s="195"/>
      <c r="D1" s="195"/>
      <c r="E1" s="195"/>
      <c r="F1" s="195"/>
      <c r="G1" s="195"/>
      <c r="H1" s="195"/>
    </row>
    <row r="2" spans="1:8" ht="20.25" customHeight="1" thickBot="1">
      <c r="A2" s="196" t="s">
        <v>120</v>
      </c>
      <c r="B2" s="197"/>
      <c r="C2" s="197"/>
      <c r="D2" s="197"/>
      <c r="E2" s="197"/>
      <c r="F2" s="197"/>
      <c r="G2" s="197"/>
      <c r="H2" s="198"/>
    </row>
    <row r="3" spans="1:8" ht="47.25" thickBot="1">
      <c r="A3" s="34" t="s">
        <v>121</v>
      </c>
      <c r="B3" s="138"/>
      <c r="C3" s="139"/>
      <c r="D3" s="36"/>
      <c r="E3" s="191" t="s">
        <v>155</v>
      </c>
      <c r="F3" s="192"/>
      <c r="G3" s="193"/>
      <c r="H3" s="37"/>
    </row>
    <row r="4" spans="1:8" ht="16.5" thickBot="1">
      <c r="A4" s="34" t="s">
        <v>122</v>
      </c>
      <c r="B4" s="35" t="s">
        <v>207</v>
      </c>
      <c r="C4" s="36"/>
      <c r="D4" s="36"/>
      <c r="E4" s="36"/>
      <c r="F4" s="36"/>
      <c r="G4" s="36"/>
      <c r="H4" s="37"/>
    </row>
    <row r="5" spans="1:8" ht="16.5" thickBot="1">
      <c r="A5" s="182" t="s">
        <v>151</v>
      </c>
      <c r="B5" s="183"/>
      <c r="C5" s="184"/>
      <c r="D5" s="38"/>
      <c r="E5" s="124" t="s">
        <v>152</v>
      </c>
      <c r="F5" s="125"/>
      <c r="G5" s="125"/>
      <c r="H5" s="126"/>
    </row>
    <row r="6" spans="1:8" ht="13.5" thickBot="1">
      <c r="A6" s="39" t="s">
        <v>141</v>
      </c>
      <c r="B6" s="40"/>
      <c r="C6" s="40"/>
      <c r="D6" s="40"/>
      <c r="E6" s="40"/>
      <c r="F6" s="40"/>
      <c r="G6" s="40"/>
      <c r="H6" s="41"/>
    </row>
    <row r="7" spans="1:8" s="42" customFormat="1" ht="15">
      <c r="A7" s="199" t="s">
        <v>123</v>
      </c>
      <c r="B7" s="200"/>
      <c r="C7" s="201"/>
      <c r="D7" s="43"/>
      <c r="E7" s="202" t="s">
        <v>124</v>
      </c>
      <c r="F7" s="202"/>
      <c r="G7" s="202"/>
      <c r="H7" s="202"/>
    </row>
    <row r="8" spans="1:8" s="45" customFormat="1" ht="15">
      <c r="A8" s="55" t="s">
        <v>125</v>
      </c>
      <c r="B8" s="55" t="s">
        <v>126</v>
      </c>
      <c r="C8" s="55" t="s">
        <v>145</v>
      </c>
      <c r="D8" s="44"/>
      <c r="E8" s="129" t="s">
        <v>37</v>
      </c>
      <c r="F8" s="129" t="s">
        <v>37</v>
      </c>
      <c r="G8" s="129" t="s">
        <v>37</v>
      </c>
      <c r="H8" s="129" t="s">
        <v>37</v>
      </c>
    </row>
    <row r="9" spans="1:8" s="45" customFormat="1" ht="15">
      <c r="A9" s="59" t="s">
        <v>161</v>
      </c>
      <c r="B9" s="123"/>
      <c r="C9" s="106">
        <f>B9-(B9*0)</f>
        <v>0</v>
      </c>
      <c r="D9" s="46"/>
      <c r="E9" s="127"/>
      <c r="F9" s="127"/>
      <c r="G9" s="128"/>
      <c r="H9" s="128"/>
    </row>
    <row r="10" spans="1:8" s="45" customFormat="1" ht="15">
      <c r="A10" s="57" t="s">
        <v>37</v>
      </c>
      <c r="B10" s="132"/>
      <c r="C10" s="106">
        <f t="shared" ref="C10:C19" si="0">B10-(B10*0)</f>
        <v>0</v>
      </c>
      <c r="D10" s="46"/>
      <c r="E10" s="135"/>
      <c r="F10" s="135"/>
      <c r="G10" s="60"/>
      <c r="H10" s="60"/>
    </row>
    <row r="11" spans="1:8" s="45" customFormat="1" ht="15">
      <c r="A11" s="57" t="s">
        <v>37</v>
      </c>
      <c r="B11" s="134"/>
      <c r="C11" s="106">
        <f t="shared" si="0"/>
        <v>0</v>
      </c>
      <c r="D11" s="46"/>
      <c r="E11" s="136"/>
      <c r="F11" s="136"/>
      <c r="G11" s="61"/>
      <c r="H11" s="62"/>
    </row>
    <row r="12" spans="1:8" s="45" customFormat="1" ht="15">
      <c r="A12" s="57" t="s">
        <v>37</v>
      </c>
      <c r="B12" s="133"/>
      <c r="C12" s="106">
        <f t="shared" si="0"/>
        <v>0</v>
      </c>
      <c r="D12" s="46"/>
      <c r="E12" s="137"/>
      <c r="F12" s="136"/>
      <c r="G12" s="61"/>
      <c r="H12" s="62"/>
    </row>
    <row r="13" spans="1:8" s="45" customFormat="1" ht="15">
      <c r="A13" s="57" t="s">
        <v>37</v>
      </c>
      <c r="B13" s="133"/>
      <c r="C13" s="106">
        <f t="shared" si="0"/>
        <v>0</v>
      </c>
      <c r="D13" s="46"/>
      <c r="E13" s="137"/>
      <c r="F13" s="136"/>
      <c r="G13" s="61"/>
      <c r="H13" s="62"/>
    </row>
    <row r="14" spans="1:8" s="45" customFormat="1" ht="15">
      <c r="A14" s="57" t="s">
        <v>37</v>
      </c>
      <c r="B14" s="133"/>
      <c r="C14" s="106">
        <f t="shared" si="0"/>
        <v>0</v>
      </c>
      <c r="D14" s="46"/>
      <c r="E14" s="137"/>
      <c r="F14" s="136"/>
      <c r="G14" s="61"/>
      <c r="H14" s="62"/>
    </row>
    <row r="15" spans="1:8" s="45" customFormat="1" ht="15">
      <c r="A15" s="57" t="s">
        <v>37</v>
      </c>
      <c r="B15" s="133"/>
      <c r="C15" s="106">
        <f t="shared" si="0"/>
        <v>0</v>
      </c>
      <c r="D15" s="46"/>
      <c r="E15" s="136"/>
      <c r="F15" s="136"/>
      <c r="G15" s="61"/>
      <c r="H15" s="62"/>
    </row>
    <row r="16" spans="1:8" s="45" customFormat="1" ht="15">
      <c r="A16" s="57" t="s">
        <v>37</v>
      </c>
      <c r="B16" s="133"/>
      <c r="C16" s="106">
        <f t="shared" si="0"/>
        <v>0</v>
      </c>
      <c r="D16" s="46"/>
      <c r="E16" s="136"/>
      <c r="F16" s="136"/>
      <c r="G16" s="61"/>
      <c r="H16" s="62"/>
    </row>
    <row r="17" spans="1:8" s="45" customFormat="1" ht="15">
      <c r="A17" s="57" t="s">
        <v>37</v>
      </c>
      <c r="B17" s="133"/>
      <c r="C17" s="106">
        <f t="shared" si="0"/>
        <v>0</v>
      </c>
      <c r="D17" s="46"/>
      <c r="E17" s="136"/>
      <c r="F17" s="136"/>
      <c r="G17" s="61"/>
      <c r="H17" s="62"/>
    </row>
    <row r="18" spans="1:8" s="45" customFormat="1" ht="15">
      <c r="A18" s="57" t="s">
        <v>37</v>
      </c>
      <c r="B18" s="133"/>
      <c r="C18" s="106">
        <f t="shared" si="0"/>
        <v>0</v>
      </c>
      <c r="D18" s="46"/>
      <c r="E18" s="136"/>
      <c r="F18" s="136"/>
      <c r="G18" s="61"/>
      <c r="H18" s="62"/>
    </row>
    <row r="19" spans="1:8" s="45" customFormat="1" ht="15">
      <c r="A19" s="57" t="s">
        <v>37</v>
      </c>
      <c r="B19" s="133"/>
      <c r="C19" s="106">
        <f t="shared" si="0"/>
        <v>0</v>
      </c>
      <c r="D19" s="46"/>
      <c r="E19" s="136"/>
      <c r="F19" s="136"/>
      <c r="G19" s="61"/>
      <c r="H19" s="62"/>
    </row>
    <row r="20" spans="1:8" s="42" customFormat="1" ht="15">
      <c r="A20" s="117" t="s">
        <v>126</v>
      </c>
      <c r="B20" s="118">
        <f>SUM(B9:B19)</f>
        <v>0</v>
      </c>
      <c r="C20" s="118">
        <f>SUM(C9:C19)</f>
        <v>0</v>
      </c>
      <c r="D20" s="47"/>
      <c r="E20" s="119">
        <f>SUM(E9:E19)</f>
        <v>0</v>
      </c>
      <c r="F20" s="119">
        <f>SUM(F9:F19)</f>
        <v>0</v>
      </c>
      <c r="G20" s="119">
        <f>SUM(G9:G19)</f>
        <v>0</v>
      </c>
      <c r="H20" s="119">
        <f>SUM(H9:H19)</f>
        <v>0</v>
      </c>
    </row>
    <row r="21" spans="1:8" s="42" customFormat="1" ht="15.75" thickBot="1">
      <c r="A21" s="47"/>
      <c r="B21" s="49"/>
      <c r="C21" s="47"/>
      <c r="D21" s="47"/>
      <c r="E21" s="50"/>
      <c r="F21" s="50"/>
      <c r="G21" s="50"/>
      <c r="H21" s="50"/>
    </row>
    <row r="22" spans="1:8" s="42" customFormat="1" ht="15.75" thickBot="1">
      <c r="A22" s="63" t="s">
        <v>129</v>
      </c>
      <c r="B22" s="64"/>
      <c r="C22" s="65">
        <f>B20</f>
        <v>0</v>
      </c>
      <c r="D22" s="49"/>
      <c r="E22" s="74" t="s">
        <v>130</v>
      </c>
      <c r="F22" s="75"/>
      <c r="G22" s="75"/>
      <c r="H22" s="76"/>
    </row>
    <row r="23" spans="1:8" s="42" customFormat="1" ht="15.75" thickBot="1">
      <c r="A23" s="66"/>
      <c r="B23" s="67"/>
      <c r="C23" s="68"/>
      <c r="D23" s="49"/>
      <c r="E23" s="77"/>
      <c r="F23" s="78"/>
      <c r="G23" s="78"/>
      <c r="H23" s="79"/>
    </row>
    <row r="24" spans="1:8" s="42" customFormat="1" ht="18.75" customHeight="1" thickBot="1">
      <c r="A24" s="85" t="s">
        <v>131</v>
      </c>
      <c r="B24" s="86"/>
      <c r="C24" s="87">
        <f>F20</f>
        <v>0</v>
      </c>
      <c r="D24" s="49"/>
      <c r="E24" s="88">
        <f>$C$22-E20</f>
        <v>0</v>
      </c>
      <c r="F24" s="89">
        <f>$C$22-F20</f>
        <v>0</v>
      </c>
      <c r="G24" s="89">
        <f>$C$22-G20</f>
        <v>0</v>
      </c>
      <c r="H24" s="90">
        <f>$C$22-H20</f>
        <v>0</v>
      </c>
    </row>
    <row r="25" spans="1:8" s="42" customFormat="1" ht="18.75" customHeight="1" thickBot="1">
      <c r="A25" s="69"/>
      <c r="B25" s="67"/>
      <c r="C25" s="70"/>
      <c r="D25" s="49"/>
      <c r="E25" s="80"/>
      <c r="F25" s="81"/>
      <c r="G25" s="81"/>
      <c r="H25" s="79"/>
    </row>
    <row r="26" spans="1:8" s="42" customFormat="1" ht="15.75" thickBot="1">
      <c r="A26" s="71" t="s">
        <v>132</v>
      </c>
      <c r="B26" s="72"/>
      <c r="C26" s="73">
        <f>C22-C24</f>
        <v>0</v>
      </c>
      <c r="D26" s="49"/>
      <c r="E26" s="82"/>
      <c r="F26" s="83"/>
      <c r="G26" s="83"/>
      <c r="H26" s="84"/>
    </row>
    <row r="27" spans="1:8" s="54" customFormat="1" ht="15.75" thickBot="1">
      <c r="A27" s="52"/>
      <c r="B27" s="50"/>
      <c r="C27" s="48"/>
      <c r="D27" s="49"/>
      <c r="E27" s="53"/>
      <c r="F27" s="51"/>
      <c r="G27" s="51"/>
      <c r="H27" s="50"/>
    </row>
    <row r="28" spans="1:8" s="42" customFormat="1" ht="15.75" thickBot="1">
      <c r="A28" s="120" t="s">
        <v>133</v>
      </c>
      <c r="B28" s="121"/>
      <c r="C28" s="121"/>
      <c r="D28" s="121"/>
      <c r="E28" s="121"/>
      <c r="F28" s="121"/>
      <c r="G28" s="121"/>
      <c r="H28" s="122"/>
    </row>
    <row r="29" spans="1:8" s="42" customFormat="1" ht="15">
      <c r="A29" s="91" t="s">
        <v>134</v>
      </c>
      <c r="B29" s="43"/>
      <c r="C29" s="43"/>
      <c r="D29" s="43"/>
      <c r="E29" s="43"/>
      <c r="F29" s="43"/>
      <c r="G29" s="43"/>
      <c r="H29" s="92"/>
    </row>
    <row r="30" spans="1:8" s="42" customFormat="1" ht="15">
      <c r="A30" s="107" t="s">
        <v>127</v>
      </c>
      <c r="B30" s="108"/>
      <c r="C30" s="108"/>
      <c r="D30" s="108"/>
      <c r="E30" s="108"/>
      <c r="F30" s="109">
        <f>C20</f>
        <v>0</v>
      </c>
      <c r="G30" s="110"/>
      <c r="H30" s="111"/>
    </row>
    <row r="31" spans="1:8" s="42" customFormat="1" ht="15">
      <c r="A31" s="93"/>
      <c r="B31" s="43"/>
      <c r="C31" s="43"/>
      <c r="D31" s="43"/>
      <c r="E31" s="43"/>
      <c r="F31" s="94"/>
      <c r="G31" s="95"/>
      <c r="H31" s="92"/>
    </row>
    <row r="32" spans="1:8" s="42" customFormat="1" ht="15">
      <c r="A32" s="96"/>
      <c r="B32" s="43"/>
      <c r="C32" s="43"/>
      <c r="D32" s="43"/>
      <c r="E32" s="112" t="s">
        <v>134</v>
      </c>
      <c r="F32" s="98">
        <f>SUM(F30:F31)</f>
        <v>0</v>
      </c>
      <c r="G32" s="113"/>
      <c r="H32" s="111"/>
    </row>
    <row r="33" spans="1:8" s="42" customFormat="1" ht="15">
      <c r="A33" s="91" t="s">
        <v>135</v>
      </c>
      <c r="B33" s="43"/>
      <c r="C33" s="43"/>
      <c r="D33" s="43"/>
      <c r="E33" s="97"/>
      <c r="F33" s="101"/>
      <c r="G33" s="102"/>
      <c r="H33" s="92"/>
    </row>
    <row r="34" spans="1:8" s="42" customFormat="1" ht="15">
      <c r="A34" s="107" t="s">
        <v>136</v>
      </c>
      <c r="B34" s="108"/>
      <c r="C34" s="108"/>
      <c r="D34" s="108"/>
      <c r="E34" s="114"/>
      <c r="F34" s="115">
        <f>C24</f>
        <v>0</v>
      </c>
      <c r="G34" s="116"/>
      <c r="H34" s="111"/>
    </row>
    <row r="35" spans="1:8" s="42" customFormat="1" ht="15">
      <c r="A35" s="93"/>
      <c r="B35" s="43"/>
      <c r="C35" s="43"/>
      <c r="D35" s="43"/>
      <c r="E35" s="97"/>
      <c r="F35" s="94"/>
      <c r="G35" s="95"/>
      <c r="H35" s="92"/>
    </row>
    <row r="36" spans="1:8" s="42" customFormat="1" ht="15">
      <c r="A36" s="93"/>
      <c r="B36" s="43"/>
      <c r="C36" s="43"/>
      <c r="D36" s="43"/>
      <c r="E36" s="112" t="s">
        <v>135</v>
      </c>
      <c r="F36" s="98">
        <f>SUM(F34:F35)</f>
        <v>0</v>
      </c>
      <c r="G36" s="113"/>
      <c r="H36" s="111"/>
    </row>
    <row r="37" spans="1:8" s="42" customFormat="1" ht="15">
      <c r="A37" s="93"/>
      <c r="B37" s="43"/>
      <c r="C37" s="43"/>
      <c r="D37" s="43"/>
      <c r="E37" s="97"/>
      <c r="F37" s="100"/>
      <c r="G37" s="99"/>
      <c r="H37" s="92"/>
    </row>
    <row r="38" spans="1:8" s="42" customFormat="1" ht="15">
      <c r="A38" s="93"/>
      <c r="B38" s="43"/>
      <c r="C38" s="43"/>
      <c r="D38" s="43"/>
      <c r="E38" s="58" t="s">
        <v>137</v>
      </c>
      <c r="F38" s="103">
        <f>F32-F36</f>
        <v>0</v>
      </c>
      <c r="G38" s="104" t="s">
        <v>138</v>
      </c>
      <c r="H38" s="105" t="e">
        <f>F38/F32</f>
        <v>#DIV/0!</v>
      </c>
    </row>
    <row r="39" spans="1:8" s="42" customFormat="1" ht="15.75" thickBot="1">
      <c r="A39" s="93"/>
      <c r="B39" s="43"/>
      <c r="C39" s="43"/>
      <c r="D39" s="43"/>
      <c r="E39" s="97"/>
      <c r="F39" s="100"/>
      <c r="G39" s="130"/>
      <c r="H39" s="131"/>
    </row>
    <row r="40" spans="1:8">
      <c r="A40" s="185" t="s">
        <v>153</v>
      </c>
      <c r="B40" s="186"/>
      <c r="C40" s="186"/>
      <c r="D40" s="186"/>
      <c r="E40" s="186"/>
      <c r="F40" s="186"/>
      <c r="G40" s="186"/>
      <c r="H40" s="187"/>
    </row>
    <row r="41" spans="1:8" ht="13.5" thickBot="1">
      <c r="A41" s="188"/>
      <c r="B41" s="189"/>
      <c r="C41" s="189"/>
      <c r="D41" s="189"/>
      <c r="E41" s="189"/>
      <c r="F41" s="189"/>
      <c r="G41" s="189"/>
      <c r="H41" s="190"/>
    </row>
  </sheetData>
  <mergeCells count="7">
    <mergeCell ref="A40:H41"/>
    <mergeCell ref="A1:H1"/>
    <mergeCell ref="A2:H2"/>
    <mergeCell ref="E3:G3"/>
    <mergeCell ref="A5:C5"/>
    <mergeCell ref="A7:C7"/>
    <mergeCell ref="E7:H7"/>
  </mergeCells>
  <conditionalFormatting sqref="H38">
    <cfRule type="cellIs" dxfId="23" priority="3" operator="greaterThan">
      <formula>0</formula>
    </cfRule>
    <cfRule type="cellIs" dxfId="22" priority="4" operator="lessThan">
      <formula>"o"</formula>
    </cfRule>
  </conditionalFormatting>
  <conditionalFormatting sqref="F38 E24:H24">
    <cfRule type="cellIs" dxfId="21" priority="1" operator="greaterThan">
      <formula>0</formula>
    </cfRule>
    <cfRule type="cellIs" dxfId="20" priority="2" operator="lessThan">
      <formula>0</formula>
    </cfRule>
  </conditionalFormatting>
  <hyperlinks>
    <hyperlink ref="E3:G3" location="'Procurement Schedule'!A1" display="CLICK RETURN TO MAIN BUDGET SHEET"/>
  </hyperlinks>
  <pageMargins left="0.7" right="0.7" top="0.75" bottom="0.75" header="0.3" footer="0.3"/>
  <pageSetup paperSize="9" orientation="portrait" horizontalDpi="0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>
  <sheetPr>
    <tabColor rgb="FFFFFF00"/>
  </sheetPr>
  <dimension ref="A1:H41"/>
  <sheetViews>
    <sheetView workbookViewId="0">
      <selection activeCell="E3" sqref="E3:G3"/>
    </sheetView>
  </sheetViews>
  <sheetFormatPr defaultRowHeight="12.75"/>
  <cols>
    <col min="1" max="1" width="35.7109375" style="33" customWidth="1"/>
    <col min="2" max="2" width="16" style="33" customWidth="1"/>
    <col min="3" max="3" width="16.5703125" style="33" customWidth="1"/>
    <col min="4" max="4" width="2.140625" style="33" customWidth="1"/>
    <col min="5" max="8" width="17.7109375" style="33" customWidth="1"/>
    <col min="9" max="16384" width="9.140625" style="33"/>
  </cols>
  <sheetData>
    <row r="1" spans="1:8" ht="23.25" customHeight="1" thickBot="1">
      <c r="A1" s="194" t="s">
        <v>119</v>
      </c>
      <c r="B1" s="195"/>
      <c r="C1" s="195"/>
      <c r="D1" s="195"/>
      <c r="E1" s="195"/>
      <c r="F1" s="195"/>
      <c r="G1" s="195"/>
      <c r="H1" s="195"/>
    </row>
    <row r="2" spans="1:8" ht="20.25" customHeight="1" thickBot="1">
      <c r="A2" s="196" t="s">
        <v>120</v>
      </c>
      <c r="B2" s="197"/>
      <c r="C2" s="197"/>
      <c r="D2" s="197"/>
      <c r="E2" s="197"/>
      <c r="F2" s="197"/>
      <c r="G2" s="197"/>
      <c r="H2" s="198"/>
    </row>
    <row r="3" spans="1:8" ht="47.25" thickBot="1">
      <c r="A3" s="34" t="s">
        <v>121</v>
      </c>
      <c r="B3" s="138"/>
      <c r="C3" s="139"/>
      <c r="D3" s="36"/>
      <c r="E3" s="191" t="s">
        <v>155</v>
      </c>
      <c r="F3" s="192"/>
      <c r="G3" s="193"/>
      <c r="H3" s="37"/>
    </row>
    <row r="4" spans="1:8" ht="16.5" thickBot="1">
      <c r="A4" s="34" t="s">
        <v>122</v>
      </c>
      <c r="B4" s="35" t="s">
        <v>208</v>
      </c>
      <c r="C4" s="36"/>
      <c r="D4" s="36"/>
      <c r="E4" s="36"/>
      <c r="F4" s="36"/>
      <c r="G4" s="36"/>
      <c r="H4" s="37"/>
    </row>
    <row r="5" spans="1:8" ht="16.5" thickBot="1">
      <c r="A5" s="182" t="s">
        <v>151</v>
      </c>
      <c r="B5" s="183"/>
      <c r="C5" s="184"/>
      <c r="D5" s="38"/>
      <c r="E5" s="124" t="s">
        <v>152</v>
      </c>
      <c r="F5" s="125"/>
      <c r="G5" s="125"/>
      <c r="H5" s="126"/>
    </row>
    <row r="6" spans="1:8" ht="13.5" thickBot="1">
      <c r="A6" s="39" t="s">
        <v>141</v>
      </c>
      <c r="B6" s="40"/>
      <c r="C6" s="40"/>
      <c r="D6" s="40"/>
      <c r="E6" s="40"/>
      <c r="F6" s="40"/>
      <c r="G6" s="40"/>
      <c r="H6" s="41"/>
    </row>
    <row r="7" spans="1:8" s="42" customFormat="1" ht="15">
      <c r="A7" s="199" t="s">
        <v>123</v>
      </c>
      <c r="B7" s="200"/>
      <c r="C7" s="201"/>
      <c r="D7" s="43"/>
      <c r="E7" s="202" t="s">
        <v>124</v>
      </c>
      <c r="F7" s="202"/>
      <c r="G7" s="202"/>
      <c r="H7" s="202"/>
    </row>
    <row r="8" spans="1:8" s="45" customFormat="1" ht="15">
      <c r="A8" s="55" t="s">
        <v>125</v>
      </c>
      <c r="B8" s="55" t="s">
        <v>126</v>
      </c>
      <c r="C8" s="55" t="s">
        <v>145</v>
      </c>
      <c r="D8" s="44"/>
      <c r="E8" s="129" t="s">
        <v>37</v>
      </c>
      <c r="F8" s="129" t="s">
        <v>37</v>
      </c>
      <c r="G8" s="129" t="s">
        <v>37</v>
      </c>
      <c r="H8" s="129" t="s">
        <v>37</v>
      </c>
    </row>
    <row r="9" spans="1:8" s="45" customFormat="1" ht="15">
      <c r="A9" s="59" t="s">
        <v>161</v>
      </c>
      <c r="B9" s="123"/>
      <c r="C9" s="106">
        <f>B9-(B9*0)</f>
        <v>0</v>
      </c>
      <c r="D9" s="46"/>
      <c r="E9" s="127"/>
      <c r="F9" s="127"/>
      <c r="G9" s="128"/>
      <c r="H9" s="128"/>
    </row>
    <row r="10" spans="1:8" s="45" customFormat="1" ht="15">
      <c r="A10" s="57" t="s">
        <v>37</v>
      </c>
      <c r="B10" s="132"/>
      <c r="C10" s="106">
        <f t="shared" ref="C10:C19" si="0">B10-(B10*0)</f>
        <v>0</v>
      </c>
      <c r="D10" s="46"/>
      <c r="E10" s="135"/>
      <c r="F10" s="135"/>
      <c r="G10" s="60"/>
      <c r="H10" s="60"/>
    </row>
    <row r="11" spans="1:8" s="45" customFormat="1" ht="15">
      <c r="A11" s="57" t="s">
        <v>37</v>
      </c>
      <c r="B11" s="134"/>
      <c r="C11" s="106">
        <f t="shared" si="0"/>
        <v>0</v>
      </c>
      <c r="D11" s="46"/>
      <c r="E11" s="136"/>
      <c r="F11" s="136"/>
      <c r="G11" s="61"/>
      <c r="H11" s="62"/>
    </row>
    <row r="12" spans="1:8" s="45" customFormat="1" ht="15">
      <c r="A12" s="57" t="s">
        <v>37</v>
      </c>
      <c r="B12" s="133"/>
      <c r="C12" s="106">
        <f t="shared" si="0"/>
        <v>0</v>
      </c>
      <c r="D12" s="46"/>
      <c r="E12" s="137"/>
      <c r="F12" s="136"/>
      <c r="G12" s="61"/>
      <c r="H12" s="62"/>
    </row>
    <row r="13" spans="1:8" s="45" customFormat="1" ht="15">
      <c r="A13" s="57" t="s">
        <v>37</v>
      </c>
      <c r="B13" s="133"/>
      <c r="C13" s="106">
        <f t="shared" si="0"/>
        <v>0</v>
      </c>
      <c r="D13" s="46"/>
      <c r="E13" s="137"/>
      <c r="F13" s="136"/>
      <c r="G13" s="61"/>
      <c r="H13" s="62"/>
    </row>
    <row r="14" spans="1:8" s="45" customFormat="1" ht="15">
      <c r="A14" s="57" t="s">
        <v>37</v>
      </c>
      <c r="B14" s="133"/>
      <c r="C14" s="106">
        <f t="shared" si="0"/>
        <v>0</v>
      </c>
      <c r="D14" s="46"/>
      <c r="E14" s="137"/>
      <c r="F14" s="136"/>
      <c r="G14" s="61"/>
      <c r="H14" s="62"/>
    </row>
    <row r="15" spans="1:8" s="45" customFormat="1" ht="15">
      <c r="A15" s="57" t="s">
        <v>37</v>
      </c>
      <c r="B15" s="133"/>
      <c r="C15" s="106">
        <f t="shared" si="0"/>
        <v>0</v>
      </c>
      <c r="D15" s="46"/>
      <c r="E15" s="136"/>
      <c r="F15" s="136"/>
      <c r="G15" s="61"/>
      <c r="H15" s="62"/>
    </row>
    <row r="16" spans="1:8" s="45" customFormat="1" ht="15">
      <c r="A16" s="57" t="s">
        <v>37</v>
      </c>
      <c r="B16" s="133"/>
      <c r="C16" s="106">
        <f t="shared" si="0"/>
        <v>0</v>
      </c>
      <c r="D16" s="46"/>
      <c r="E16" s="136"/>
      <c r="F16" s="136"/>
      <c r="G16" s="61"/>
      <c r="H16" s="62"/>
    </row>
    <row r="17" spans="1:8" s="45" customFormat="1" ht="15">
      <c r="A17" s="57" t="s">
        <v>37</v>
      </c>
      <c r="B17" s="133"/>
      <c r="C17" s="106">
        <f t="shared" si="0"/>
        <v>0</v>
      </c>
      <c r="D17" s="46"/>
      <c r="E17" s="136"/>
      <c r="F17" s="136"/>
      <c r="G17" s="61"/>
      <c r="H17" s="62"/>
    </row>
    <row r="18" spans="1:8" s="45" customFormat="1" ht="15">
      <c r="A18" s="57" t="s">
        <v>37</v>
      </c>
      <c r="B18" s="133"/>
      <c r="C18" s="106">
        <f t="shared" si="0"/>
        <v>0</v>
      </c>
      <c r="D18" s="46"/>
      <c r="E18" s="136"/>
      <c r="F18" s="136"/>
      <c r="G18" s="61"/>
      <c r="H18" s="62"/>
    </row>
    <row r="19" spans="1:8" s="45" customFormat="1" ht="15">
      <c r="A19" s="57" t="s">
        <v>37</v>
      </c>
      <c r="B19" s="133"/>
      <c r="C19" s="106">
        <f t="shared" si="0"/>
        <v>0</v>
      </c>
      <c r="D19" s="46"/>
      <c r="E19" s="136"/>
      <c r="F19" s="136"/>
      <c r="G19" s="61"/>
      <c r="H19" s="62"/>
    </row>
    <row r="20" spans="1:8" s="42" customFormat="1" ht="15">
      <c r="A20" s="117" t="s">
        <v>126</v>
      </c>
      <c r="B20" s="118">
        <f>SUM(B9:B19)</f>
        <v>0</v>
      </c>
      <c r="C20" s="118">
        <f>SUM(C9:C19)</f>
        <v>0</v>
      </c>
      <c r="D20" s="47"/>
      <c r="E20" s="119">
        <f>SUM(E9:E19)</f>
        <v>0</v>
      </c>
      <c r="F20" s="119">
        <f>SUM(F9:F19)</f>
        <v>0</v>
      </c>
      <c r="G20" s="119">
        <f>SUM(G9:G19)</f>
        <v>0</v>
      </c>
      <c r="H20" s="119">
        <f>SUM(H9:H19)</f>
        <v>0</v>
      </c>
    </row>
    <row r="21" spans="1:8" s="42" customFormat="1" ht="15.75" thickBot="1">
      <c r="A21" s="47"/>
      <c r="B21" s="49"/>
      <c r="C21" s="47"/>
      <c r="D21" s="47"/>
      <c r="E21" s="50"/>
      <c r="F21" s="50"/>
      <c r="G21" s="50"/>
      <c r="H21" s="50"/>
    </row>
    <row r="22" spans="1:8" s="42" customFormat="1" ht="15.75" thickBot="1">
      <c r="A22" s="63" t="s">
        <v>129</v>
      </c>
      <c r="B22" s="64"/>
      <c r="C22" s="65">
        <f>B20</f>
        <v>0</v>
      </c>
      <c r="D22" s="49"/>
      <c r="E22" s="74" t="s">
        <v>130</v>
      </c>
      <c r="F22" s="75"/>
      <c r="G22" s="75"/>
      <c r="H22" s="76"/>
    </row>
    <row r="23" spans="1:8" s="42" customFormat="1" ht="15.75" thickBot="1">
      <c r="A23" s="66"/>
      <c r="B23" s="67"/>
      <c r="C23" s="68"/>
      <c r="D23" s="49"/>
      <c r="E23" s="77"/>
      <c r="F23" s="78"/>
      <c r="G23" s="78"/>
      <c r="H23" s="79"/>
    </row>
    <row r="24" spans="1:8" s="42" customFormat="1" ht="18.75" customHeight="1" thickBot="1">
      <c r="A24" s="85" t="s">
        <v>131</v>
      </c>
      <c r="B24" s="86"/>
      <c r="C24" s="87">
        <f>F20</f>
        <v>0</v>
      </c>
      <c r="D24" s="49"/>
      <c r="E24" s="88">
        <f>$C$22-E20</f>
        <v>0</v>
      </c>
      <c r="F24" s="89">
        <f>$C$22-F20</f>
        <v>0</v>
      </c>
      <c r="G24" s="89">
        <f>$C$22-G20</f>
        <v>0</v>
      </c>
      <c r="H24" s="90">
        <f>$C$22-H20</f>
        <v>0</v>
      </c>
    </row>
    <row r="25" spans="1:8" s="42" customFormat="1" ht="18.75" customHeight="1" thickBot="1">
      <c r="A25" s="69"/>
      <c r="B25" s="67"/>
      <c r="C25" s="70"/>
      <c r="D25" s="49"/>
      <c r="E25" s="80"/>
      <c r="F25" s="81"/>
      <c r="G25" s="81"/>
      <c r="H25" s="79"/>
    </row>
    <row r="26" spans="1:8" s="42" customFormat="1" ht="15.75" thickBot="1">
      <c r="A26" s="71" t="s">
        <v>132</v>
      </c>
      <c r="B26" s="72"/>
      <c r="C26" s="73">
        <f>C22-C24</f>
        <v>0</v>
      </c>
      <c r="D26" s="49"/>
      <c r="E26" s="82"/>
      <c r="F26" s="83"/>
      <c r="G26" s="83"/>
      <c r="H26" s="84"/>
    </row>
    <row r="27" spans="1:8" s="54" customFormat="1" ht="15.75" thickBot="1">
      <c r="A27" s="52"/>
      <c r="B27" s="50"/>
      <c r="C27" s="48"/>
      <c r="D27" s="49"/>
      <c r="E27" s="53"/>
      <c r="F27" s="51"/>
      <c r="G27" s="51"/>
      <c r="H27" s="50"/>
    </row>
    <row r="28" spans="1:8" s="42" customFormat="1" ht="15.75" thickBot="1">
      <c r="A28" s="120" t="s">
        <v>133</v>
      </c>
      <c r="B28" s="121"/>
      <c r="C28" s="121"/>
      <c r="D28" s="121"/>
      <c r="E28" s="121"/>
      <c r="F28" s="121"/>
      <c r="G28" s="121"/>
      <c r="H28" s="122"/>
    </row>
    <row r="29" spans="1:8" s="42" customFormat="1" ht="15">
      <c r="A29" s="91" t="s">
        <v>134</v>
      </c>
      <c r="B29" s="43"/>
      <c r="C29" s="43"/>
      <c r="D29" s="43"/>
      <c r="E29" s="43"/>
      <c r="F29" s="43"/>
      <c r="G29" s="43"/>
      <c r="H29" s="92"/>
    </row>
    <row r="30" spans="1:8" s="42" customFormat="1" ht="15">
      <c r="A30" s="107" t="s">
        <v>127</v>
      </c>
      <c r="B30" s="108"/>
      <c r="C30" s="108"/>
      <c r="D30" s="108"/>
      <c r="E30" s="108"/>
      <c r="F30" s="109">
        <f>C20</f>
        <v>0</v>
      </c>
      <c r="G30" s="110"/>
      <c r="H30" s="111"/>
    </row>
    <row r="31" spans="1:8" s="42" customFormat="1" ht="15">
      <c r="A31" s="93"/>
      <c r="B31" s="43"/>
      <c r="C31" s="43"/>
      <c r="D31" s="43"/>
      <c r="E31" s="43"/>
      <c r="F31" s="94"/>
      <c r="G31" s="95"/>
      <c r="H31" s="92"/>
    </row>
    <row r="32" spans="1:8" s="42" customFormat="1" ht="15">
      <c r="A32" s="96"/>
      <c r="B32" s="43"/>
      <c r="C32" s="43"/>
      <c r="D32" s="43"/>
      <c r="E32" s="112" t="s">
        <v>134</v>
      </c>
      <c r="F32" s="98">
        <f>SUM(F30:F31)</f>
        <v>0</v>
      </c>
      <c r="G32" s="113"/>
      <c r="H32" s="111"/>
    </row>
    <row r="33" spans="1:8" s="42" customFormat="1" ht="15">
      <c r="A33" s="91" t="s">
        <v>135</v>
      </c>
      <c r="B33" s="43"/>
      <c r="C33" s="43"/>
      <c r="D33" s="43"/>
      <c r="E33" s="97"/>
      <c r="F33" s="101"/>
      <c r="G33" s="102"/>
      <c r="H33" s="92"/>
    </row>
    <row r="34" spans="1:8" s="42" customFormat="1" ht="15">
      <c r="A34" s="107" t="s">
        <v>136</v>
      </c>
      <c r="B34" s="108"/>
      <c r="C34" s="108"/>
      <c r="D34" s="108"/>
      <c r="E34" s="114"/>
      <c r="F34" s="115">
        <f>C24</f>
        <v>0</v>
      </c>
      <c r="G34" s="116"/>
      <c r="H34" s="111"/>
    </row>
    <row r="35" spans="1:8" s="42" customFormat="1" ht="15">
      <c r="A35" s="93"/>
      <c r="B35" s="43"/>
      <c r="C35" s="43"/>
      <c r="D35" s="43"/>
      <c r="E35" s="97"/>
      <c r="F35" s="94"/>
      <c r="G35" s="95"/>
      <c r="H35" s="92"/>
    </row>
    <row r="36" spans="1:8" s="42" customFormat="1" ht="15">
      <c r="A36" s="93"/>
      <c r="B36" s="43"/>
      <c r="C36" s="43"/>
      <c r="D36" s="43"/>
      <c r="E36" s="112" t="s">
        <v>135</v>
      </c>
      <c r="F36" s="98">
        <f>SUM(F34:F35)</f>
        <v>0</v>
      </c>
      <c r="G36" s="113"/>
      <c r="H36" s="111"/>
    </row>
    <row r="37" spans="1:8" s="42" customFormat="1" ht="15">
      <c r="A37" s="93"/>
      <c r="B37" s="43"/>
      <c r="C37" s="43"/>
      <c r="D37" s="43"/>
      <c r="E37" s="97"/>
      <c r="F37" s="100"/>
      <c r="G37" s="99"/>
      <c r="H37" s="92"/>
    </row>
    <row r="38" spans="1:8" s="42" customFormat="1" ht="15">
      <c r="A38" s="93"/>
      <c r="B38" s="43"/>
      <c r="C38" s="43"/>
      <c r="D38" s="43"/>
      <c r="E38" s="58" t="s">
        <v>137</v>
      </c>
      <c r="F38" s="103">
        <f>F32-F36</f>
        <v>0</v>
      </c>
      <c r="G38" s="104" t="s">
        <v>138</v>
      </c>
      <c r="H38" s="105" t="e">
        <f>F38/F32</f>
        <v>#DIV/0!</v>
      </c>
    </row>
    <row r="39" spans="1:8" s="42" customFormat="1" ht="15.75" thickBot="1">
      <c r="A39" s="93"/>
      <c r="B39" s="43"/>
      <c r="C39" s="43"/>
      <c r="D39" s="43"/>
      <c r="E39" s="97"/>
      <c r="F39" s="100"/>
      <c r="G39" s="130"/>
      <c r="H39" s="131"/>
    </row>
    <row r="40" spans="1:8">
      <c r="A40" s="185" t="s">
        <v>153</v>
      </c>
      <c r="B40" s="186"/>
      <c r="C40" s="186"/>
      <c r="D40" s="186"/>
      <c r="E40" s="186"/>
      <c r="F40" s="186"/>
      <c r="G40" s="186"/>
      <c r="H40" s="187"/>
    </row>
    <row r="41" spans="1:8" ht="13.5" thickBot="1">
      <c r="A41" s="188"/>
      <c r="B41" s="189"/>
      <c r="C41" s="189"/>
      <c r="D41" s="189"/>
      <c r="E41" s="189"/>
      <c r="F41" s="189"/>
      <c r="G41" s="189"/>
      <c r="H41" s="190"/>
    </row>
  </sheetData>
  <mergeCells count="7">
    <mergeCell ref="A40:H41"/>
    <mergeCell ref="A1:H1"/>
    <mergeCell ref="A2:H2"/>
    <mergeCell ref="E3:G3"/>
    <mergeCell ref="A5:C5"/>
    <mergeCell ref="A7:C7"/>
    <mergeCell ref="E7:H7"/>
  </mergeCells>
  <conditionalFormatting sqref="H38">
    <cfRule type="cellIs" dxfId="19" priority="3" operator="greaterThan">
      <formula>0</formula>
    </cfRule>
    <cfRule type="cellIs" dxfId="18" priority="4" operator="lessThan">
      <formula>"o"</formula>
    </cfRule>
  </conditionalFormatting>
  <conditionalFormatting sqref="F38 E24:H24">
    <cfRule type="cellIs" dxfId="17" priority="1" operator="greaterThan">
      <formula>0</formula>
    </cfRule>
    <cfRule type="cellIs" dxfId="16" priority="2" operator="lessThan">
      <formula>0</formula>
    </cfRule>
  </conditionalFormatting>
  <hyperlinks>
    <hyperlink ref="E3:G3" location="'Procurement Schedule'!A1" display="CLICK RETURN TO MAIN BUDGET SHEET"/>
  </hyperlinks>
  <pageMargins left="0.7" right="0.7" top="0.75" bottom="0.75" header="0.3" footer="0.3"/>
  <pageSetup paperSize="9" orientation="portrait" horizontalDpi="0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>
  <sheetPr>
    <tabColor rgb="FFFFFF00"/>
  </sheetPr>
  <dimension ref="A1:H41"/>
  <sheetViews>
    <sheetView workbookViewId="0">
      <selection activeCell="E3" sqref="E3:G3"/>
    </sheetView>
  </sheetViews>
  <sheetFormatPr defaultRowHeight="12.75"/>
  <cols>
    <col min="1" max="1" width="35.7109375" style="33" customWidth="1"/>
    <col min="2" max="2" width="16" style="33" customWidth="1"/>
    <col min="3" max="3" width="16.5703125" style="33" customWidth="1"/>
    <col min="4" max="4" width="2.140625" style="33" customWidth="1"/>
    <col min="5" max="8" width="17.7109375" style="33" customWidth="1"/>
    <col min="9" max="16384" width="9.140625" style="33"/>
  </cols>
  <sheetData>
    <row r="1" spans="1:8" ht="23.25" customHeight="1" thickBot="1">
      <c r="A1" s="194" t="s">
        <v>119</v>
      </c>
      <c r="B1" s="195"/>
      <c r="C1" s="195"/>
      <c r="D1" s="195"/>
      <c r="E1" s="195"/>
      <c r="F1" s="195"/>
      <c r="G1" s="195"/>
      <c r="H1" s="195"/>
    </row>
    <row r="2" spans="1:8" ht="20.25" customHeight="1" thickBot="1">
      <c r="A2" s="196" t="s">
        <v>120</v>
      </c>
      <c r="B2" s="197"/>
      <c r="C2" s="197"/>
      <c r="D2" s="197"/>
      <c r="E2" s="197"/>
      <c r="F2" s="197"/>
      <c r="G2" s="197"/>
      <c r="H2" s="198"/>
    </row>
    <row r="3" spans="1:8" ht="47.25" thickBot="1">
      <c r="A3" s="34" t="s">
        <v>121</v>
      </c>
      <c r="B3" s="138"/>
      <c r="C3" s="139"/>
      <c r="D3" s="36"/>
      <c r="E3" s="191" t="s">
        <v>155</v>
      </c>
      <c r="F3" s="192"/>
      <c r="G3" s="193"/>
      <c r="H3" s="37"/>
    </row>
    <row r="4" spans="1:8" ht="16.5" thickBot="1">
      <c r="A4" s="34" t="s">
        <v>122</v>
      </c>
      <c r="B4" s="35" t="s">
        <v>209</v>
      </c>
      <c r="C4" s="36"/>
      <c r="D4" s="36"/>
      <c r="E4" s="36"/>
      <c r="F4" s="36"/>
      <c r="G4" s="36"/>
      <c r="H4" s="37"/>
    </row>
    <row r="5" spans="1:8" ht="16.5" thickBot="1">
      <c r="A5" s="182" t="s">
        <v>151</v>
      </c>
      <c r="B5" s="183"/>
      <c r="C5" s="184"/>
      <c r="D5" s="38"/>
      <c r="E5" s="124" t="s">
        <v>152</v>
      </c>
      <c r="F5" s="125"/>
      <c r="G5" s="125"/>
      <c r="H5" s="126"/>
    </row>
    <row r="6" spans="1:8" ht="13.5" thickBot="1">
      <c r="A6" s="39" t="s">
        <v>141</v>
      </c>
      <c r="B6" s="40"/>
      <c r="C6" s="40"/>
      <c r="D6" s="40"/>
      <c r="E6" s="40"/>
      <c r="F6" s="40"/>
      <c r="G6" s="40"/>
      <c r="H6" s="41"/>
    </row>
    <row r="7" spans="1:8" s="42" customFormat="1" ht="15">
      <c r="A7" s="199" t="s">
        <v>123</v>
      </c>
      <c r="B7" s="200"/>
      <c r="C7" s="201"/>
      <c r="D7" s="43"/>
      <c r="E7" s="202" t="s">
        <v>124</v>
      </c>
      <c r="F7" s="202"/>
      <c r="G7" s="202"/>
      <c r="H7" s="202"/>
    </row>
    <row r="8" spans="1:8" s="45" customFormat="1" ht="15">
      <c r="A8" s="55" t="s">
        <v>125</v>
      </c>
      <c r="B8" s="55" t="s">
        <v>126</v>
      </c>
      <c r="C8" s="55" t="s">
        <v>145</v>
      </c>
      <c r="D8" s="44"/>
      <c r="E8" s="129" t="s">
        <v>37</v>
      </c>
      <c r="F8" s="129" t="s">
        <v>37</v>
      </c>
      <c r="G8" s="129" t="s">
        <v>37</v>
      </c>
      <c r="H8" s="129" t="s">
        <v>37</v>
      </c>
    </row>
    <row r="9" spans="1:8" s="45" customFormat="1" ht="15">
      <c r="A9" s="59" t="s">
        <v>161</v>
      </c>
      <c r="B9" s="123"/>
      <c r="C9" s="106">
        <f>B9-(B9*0)</f>
        <v>0</v>
      </c>
      <c r="D9" s="46"/>
      <c r="E9" s="127"/>
      <c r="F9" s="127"/>
      <c r="G9" s="128"/>
      <c r="H9" s="128"/>
    </row>
    <row r="10" spans="1:8" s="45" customFormat="1" ht="15">
      <c r="A10" s="57" t="s">
        <v>37</v>
      </c>
      <c r="B10" s="132"/>
      <c r="C10" s="106">
        <f t="shared" ref="C10:C19" si="0">B10-(B10*0)</f>
        <v>0</v>
      </c>
      <c r="D10" s="46"/>
      <c r="E10" s="135"/>
      <c r="F10" s="135"/>
      <c r="G10" s="60"/>
      <c r="H10" s="60"/>
    </row>
    <row r="11" spans="1:8" s="45" customFormat="1" ht="15">
      <c r="A11" s="57" t="s">
        <v>37</v>
      </c>
      <c r="B11" s="134"/>
      <c r="C11" s="106">
        <f t="shared" si="0"/>
        <v>0</v>
      </c>
      <c r="D11" s="46"/>
      <c r="E11" s="136"/>
      <c r="F11" s="136"/>
      <c r="G11" s="61"/>
      <c r="H11" s="62"/>
    </row>
    <row r="12" spans="1:8" s="45" customFormat="1" ht="15">
      <c r="A12" s="57" t="s">
        <v>37</v>
      </c>
      <c r="B12" s="133"/>
      <c r="C12" s="106">
        <f t="shared" si="0"/>
        <v>0</v>
      </c>
      <c r="D12" s="46"/>
      <c r="E12" s="137"/>
      <c r="F12" s="136"/>
      <c r="G12" s="61"/>
      <c r="H12" s="62"/>
    </row>
    <row r="13" spans="1:8" s="45" customFormat="1" ht="15">
      <c r="A13" s="57" t="s">
        <v>37</v>
      </c>
      <c r="B13" s="133"/>
      <c r="C13" s="106">
        <f t="shared" si="0"/>
        <v>0</v>
      </c>
      <c r="D13" s="46"/>
      <c r="E13" s="137"/>
      <c r="F13" s="136"/>
      <c r="G13" s="61"/>
      <c r="H13" s="62"/>
    </row>
    <row r="14" spans="1:8" s="45" customFormat="1" ht="15">
      <c r="A14" s="57" t="s">
        <v>37</v>
      </c>
      <c r="B14" s="133"/>
      <c r="C14" s="106">
        <f t="shared" si="0"/>
        <v>0</v>
      </c>
      <c r="D14" s="46"/>
      <c r="E14" s="137"/>
      <c r="F14" s="136"/>
      <c r="G14" s="61"/>
      <c r="H14" s="62"/>
    </row>
    <row r="15" spans="1:8" s="45" customFormat="1" ht="15">
      <c r="A15" s="57" t="s">
        <v>37</v>
      </c>
      <c r="B15" s="133"/>
      <c r="C15" s="106">
        <f t="shared" si="0"/>
        <v>0</v>
      </c>
      <c r="D15" s="46"/>
      <c r="E15" s="136"/>
      <c r="F15" s="136"/>
      <c r="G15" s="61"/>
      <c r="H15" s="62"/>
    </row>
    <row r="16" spans="1:8" s="45" customFormat="1" ht="15">
      <c r="A16" s="57" t="s">
        <v>37</v>
      </c>
      <c r="B16" s="133"/>
      <c r="C16" s="106">
        <f t="shared" si="0"/>
        <v>0</v>
      </c>
      <c r="D16" s="46"/>
      <c r="E16" s="136"/>
      <c r="F16" s="136"/>
      <c r="G16" s="61"/>
      <c r="H16" s="62"/>
    </row>
    <row r="17" spans="1:8" s="45" customFormat="1" ht="15">
      <c r="A17" s="57" t="s">
        <v>37</v>
      </c>
      <c r="B17" s="133"/>
      <c r="C17" s="106">
        <f t="shared" si="0"/>
        <v>0</v>
      </c>
      <c r="D17" s="46"/>
      <c r="E17" s="136"/>
      <c r="F17" s="136"/>
      <c r="G17" s="61"/>
      <c r="H17" s="62"/>
    </row>
    <row r="18" spans="1:8" s="45" customFormat="1" ht="15">
      <c r="A18" s="57" t="s">
        <v>37</v>
      </c>
      <c r="B18" s="133"/>
      <c r="C18" s="106">
        <f t="shared" si="0"/>
        <v>0</v>
      </c>
      <c r="D18" s="46"/>
      <c r="E18" s="136"/>
      <c r="F18" s="136"/>
      <c r="G18" s="61"/>
      <c r="H18" s="62"/>
    </row>
    <row r="19" spans="1:8" s="45" customFormat="1" ht="15">
      <c r="A19" s="57" t="s">
        <v>37</v>
      </c>
      <c r="B19" s="133"/>
      <c r="C19" s="106">
        <f t="shared" si="0"/>
        <v>0</v>
      </c>
      <c r="D19" s="46"/>
      <c r="E19" s="136"/>
      <c r="F19" s="136"/>
      <c r="G19" s="61"/>
      <c r="H19" s="62"/>
    </row>
    <row r="20" spans="1:8" s="42" customFormat="1" ht="15">
      <c r="A20" s="117" t="s">
        <v>126</v>
      </c>
      <c r="B20" s="118">
        <f>SUM(B9:B19)</f>
        <v>0</v>
      </c>
      <c r="C20" s="118">
        <f>SUM(C9:C19)</f>
        <v>0</v>
      </c>
      <c r="D20" s="47"/>
      <c r="E20" s="119">
        <f>SUM(E9:E19)</f>
        <v>0</v>
      </c>
      <c r="F20" s="119">
        <f>SUM(F9:F19)</f>
        <v>0</v>
      </c>
      <c r="G20" s="119">
        <f>SUM(G9:G19)</f>
        <v>0</v>
      </c>
      <c r="H20" s="119">
        <f>SUM(H9:H19)</f>
        <v>0</v>
      </c>
    </row>
    <row r="21" spans="1:8" s="42" customFormat="1" ht="15.75" thickBot="1">
      <c r="A21" s="47"/>
      <c r="B21" s="49"/>
      <c r="C21" s="47"/>
      <c r="D21" s="47"/>
      <c r="E21" s="50"/>
      <c r="F21" s="50"/>
      <c r="G21" s="50"/>
      <c r="H21" s="50"/>
    </row>
    <row r="22" spans="1:8" s="42" customFormat="1" ht="15.75" thickBot="1">
      <c r="A22" s="63" t="s">
        <v>129</v>
      </c>
      <c r="B22" s="64"/>
      <c r="C22" s="65">
        <f>B20</f>
        <v>0</v>
      </c>
      <c r="D22" s="49"/>
      <c r="E22" s="74" t="s">
        <v>130</v>
      </c>
      <c r="F22" s="75"/>
      <c r="G22" s="75"/>
      <c r="H22" s="76"/>
    </row>
    <row r="23" spans="1:8" s="42" customFormat="1" ht="15.75" thickBot="1">
      <c r="A23" s="66"/>
      <c r="B23" s="67"/>
      <c r="C23" s="68"/>
      <c r="D23" s="49"/>
      <c r="E23" s="77"/>
      <c r="F23" s="78"/>
      <c r="G23" s="78"/>
      <c r="H23" s="79"/>
    </row>
    <row r="24" spans="1:8" s="42" customFormat="1" ht="18.75" customHeight="1" thickBot="1">
      <c r="A24" s="85" t="s">
        <v>131</v>
      </c>
      <c r="B24" s="86"/>
      <c r="C24" s="87">
        <f>F20</f>
        <v>0</v>
      </c>
      <c r="D24" s="49"/>
      <c r="E24" s="88">
        <f>$C$22-E20</f>
        <v>0</v>
      </c>
      <c r="F24" s="89">
        <f>$C$22-F20</f>
        <v>0</v>
      </c>
      <c r="G24" s="89">
        <f>$C$22-G20</f>
        <v>0</v>
      </c>
      <c r="H24" s="90">
        <f>$C$22-H20</f>
        <v>0</v>
      </c>
    </row>
    <row r="25" spans="1:8" s="42" customFormat="1" ht="18.75" customHeight="1" thickBot="1">
      <c r="A25" s="69"/>
      <c r="B25" s="67"/>
      <c r="C25" s="70"/>
      <c r="D25" s="49"/>
      <c r="E25" s="80"/>
      <c r="F25" s="81"/>
      <c r="G25" s="81"/>
      <c r="H25" s="79"/>
    </row>
    <row r="26" spans="1:8" s="42" customFormat="1" ht="15.75" thickBot="1">
      <c r="A26" s="71" t="s">
        <v>132</v>
      </c>
      <c r="B26" s="72"/>
      <c r="C26" s="73">
        <f>C22-C24</f>
        <v>0</v>
      </c>
      <c r="D26" s="49"/>
      <c r="E26" s="82"/>
      <c r="F26" s="83"/>
      <c r="G26" s="83"/>
      <c r="H26" s="84"/>
    </row>
    <row r="27" spans="1:8" s="54" customFormat="1" ht="15.75" thickBot="1">
      <c r="A27" s="52"/>
      <c r="B27" s="50"/>
      <c r="C27" s="48"/>
      <c r="D27" s="49"/>
      <c r="E27" s="53"/>
      <c r="F27" s="51"/>
      <c r="G27" s="51"/>
      <c r="H27" s="50"/>
    </row>
    <row r="28" spans="1:8" s="42" customFormat="1" ht="15.75" thickBot="1">
      <c r="A28" s="120" t="s">
        <v>133</v>
      </c>
      <c r="B28" s="121"/>
      <c r="C28" s="121"/>
      <c r="D28" s="121"/>
      <c r="E28" s="121"/>
      <c r="F28" s="121"/>
      <c r="G28" s="121"/>
      <c r="H28" s="122"/>
    </row>
    <row r="29" spans="1:8" s="42" customFormat="1" ht="15">
      <c r="A29" s="91" t="s">
        <v>134</v>
      </c>
      <c r="B29" s="43"/>
      <c r="C29" s="43"/>
      <c r="D29" s="43"/>
      <c r="E29" s="43"/>
      <c r="F29" s="43"/>
      <c r="G29" s="43"/>
      <c r="H29" s="92"/>
    </row>
    <row r="30" spans="1:8" s="42" customFormat="1" ht="15">
      <c r="A30" s="107" t="s">
        <v>127</v>
      </c>
      <c r="B30" s="108"/>
      <c r="C30" s="108"/>
      <c r="D30" s="108"/>
      <c r="E30" s="108"/>
      <c r="F30" s="109">
        <f>C20</f>
        <v>0</v>
      </c>
      <c r="G30" s="110"/>
      <c r="H30" s="111"/>
    </row>
    <row r="31" spans="1:8" s="42" customFormat="1" ht="15">
      <c r="A31" s="93"/>
      <c r="B31" s="43"/>
      <c r="C31" s="43"/>
      <c r="D31" s="43"/>
      <c r="E31" s="43"/>
      <c r="F31" s="94"/>
      <c r="G31" s="95"/>
      <c r="H31" s="92"/>
    </row>
    <row r="32" spans="1:8" s="42" customFormat="1" ht="15">
      <c r="A32" s="96"/>
      <c r="B32" s="43"/>
      <c r="C32" s="43"/>
      <c r="D32" s="43"/>
      <c r="E32" s="112" t="s">
        <v>134</v>
      </c>
      <c r="F32" s="98">
        <f>SUM(F30:F31)</f>
        <v>0</v>
      </c>
      <c r="G32" s="113"/>
      <c r="H32" s="111"/>
    </row>
    <row r="33" spans="1:8" s="42" customFormat="1" ht="15">
      <c r="A33" s="91" t="s">
        <v>135</v>
      </c>
      <c r="B33" s="43"/>
      <c r="C33" s="43"/>
      <c r="D33" s="43"/>
      <c r="E33" s="97"/>
      <c r="F33" s="101"/>
      <c r="G33" s="102"/>
      <c r="H33" s="92"/>
    </row>
    <row r="34" spans="1:8" s="42" customFormat="1" ht="15">
      <c r="A34" s="107" t="s">
        <v>136</v>
      </c>
      <c r="B34" s="108"/>
      <c r="C34" s="108"/>
      <c r="D34" s="108"/>
      <c r="E34" s="114"/>
      <c r="F34" s="115">
        <f>C24</f>
        <v>0</v>
      </c>
      <c r="G34" s="116"/>
      <c r="H34" s="111"/>
    </row>
    <row r="35" spans="1:8" s="42" customFormat="1" ht="15">
      <c r="A35" s="93"/>
      <c r="B35" s="43"/>
      <c r="C35" s="43"/>
      <c r="D35" s="43"/>
      <c r="E35" s="97"/>
      <c r="F35" s="94"/>
      <c r="G35" s="95"/>
      <c r="H35" s="92"/>
    </row>
    <row r="36" spans="1:8" s="42" customFormat="1" ht="15">
      <c r="A36" s="93"/>
      <c r="B36" s="43"/>
      <c r="C36" s="43"/>
      <c r="D36" s="43"/>
      <c r="E36" s="112" t="s">
        <v>135</v>
      </c>
      <c r="F36" s="98">
        <f>SUM(F34:F35)</f>
        <v>0</v>
      </c>
      <c r="G36" s="113"/>
      <c r="H36" s="111"/>
    </row>
    <row r="37" spans="1:8" s="42" customFormat="1" ht="15">
      <c r="A37" s="93"/>
      <c r="B37" s="43"/>
      <c r="C37" s="43"/>
      <c r="D37" s="43"/>
      <c r="E37" s="97"/>
      <c r="F37" s="100"/>
      <c r="G37" s="99"/>
      <c r="H37" s="92"/>
    </row>
    <row r="38" spans="1:8" s="42" customFormat="1" ht="15">
      <c r="A38" s="93"/>
      <c r="B38" s="43"/>
      <c r="C38" s="43"/>
      <c r="D38" s="43"/>
      <c r="E38" s="58" t="s">
        <v>137</v>
      </c>
      <c r="F38" s="103">
        <f>F32-F36</f>
        <v>0</v>
      </c>
      <c r="G38" s="104" t="s">
        <v>138</v>
      </c>
      <c r="H38" s="105" t="e">
        <f>F38/F32</f>
        <v>#DIV/0!</v>
      </c>
    </row>
    <row r="39" spans="1:8" s="42" customFormat="1" ht="15.75" thickBot="1">
      <c r="A39" s="93"/>
      <c r="B39" s="43"/>
      <c r="C39" s="43"/>
      <c r="D39" s="43"/>
      <c r="E39" s="97"/>
      <c r="F39" s="100"/>
      <c r="G39" s="130"/>
      <c r="H39" s="131"/>
    </row>
    <row r="40" spans="1:8">
      <c r="A40" s="185" t="s">
        <v>153</v>
      </c>
      <c r="B40" s="186"/>
      <c r="C40" s="186"/>
      <c r="D40" s="186"/>
      <c r="E40" s="186"/>
      <c r="F40" s="186"/>
      <c r="G40" s="186"/>
      <c r="H40" s="187"/>
    </row>
    <row r="41" spans="1:8" ht="13.5" thickBot="1">
      <c r="A41" s="188"/>
      <c r="B41" s="189"/>
      <c r="C41" s="189"/>
      <c r="D41" s="189"/>
      <c r="E41" s="189"/>
      <c r="F41" s="189"/>
      <c r="G41" s="189"/>
      <c r="H41" s="190"/>
    </row>
  </sheetData>
  <mergeCells count="7">
    <mergeCell ref="A40:H41"/>
    <mergeCell ref="A1:H1"/>
    <mergeCell ref="A2:H2"/>
    <mergeCell ref="E3:G3"/>
    <mergeCell ref="A5:C5"/>
    <mergeCell ref="A7:C7"/>
    <mergeCell ref="E7:H7"/>
  </mergeCells>
  <conditionalFormatting sqref="H38">
    <cfRule type="cellIs" dxfId="15" priority="3" operator="greaterThan">
      <formula>0</formula>
    </cfRule>
    <cfRule type="cellIs" dxfId="14" priority="4" operator="lessThan">
      <formula>"o"</formula>
    </cfRule>
  </conditionalFormatting>
  <conditionalFormatting sqref="F38 E24:H24">
    <cfRule type="cellIs" dxfId="13" priority="1" operator="greaterThan">
      <formula>0</formula>
    </cfRule>
    <cfRule type="cellIs" dxfId="12" priority="2" operator="lessThan">
      <formula>0</formula>
    </cfRule>
  </conditionalFormatting>
  <hyperlinks>
    <hyperlink ref="E3:G3" location="'Procurement Schedule'!A1" display="CLICK RETURN TO MAIN BUDGET SHEET"/>
  </hyperlinks>
  <pageMargins left="0.7" right="0.7" top="0.75" bottom="0.75" header="0.3" footer="0.3"/>
  <pageSetup paperSize="9" orientation="portrait" horizontalDpi="0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>
  <sheetPr>
    <tabColor rgb="FFFFFF00"/>
  </sheetPr>
  <dimension ref="A1:H41"/>
  <sheetViews>
    <sheetView workbookViewId="0">
      <selection activeCell="E3" sqref="E3:G3"/>
    </sheetView>
  </sheetViews>
  <sheetFormatPr defaultRowHeight="12.75"/>
  <cols>
    <col min="1" max="1" width="35.7109375" style="33" customWidth="1"/>
    <col min="2" max="2" width="16" style="33" customWidth="1"/>
    <col min="3" max="3" width="16.5703125" style="33" customWidth="1"/>
    <col min="4" max="4" width="2.140625" style="33" customWidth="1"/>
    <col min="5" max="8" width="17.7109375" style="33" customWidth="1"/>
    <col min="9" max="16384" width="9.140625" style="33"/>
  </cols>
  <sheetData>
    <row r="1" spans="1:8" ht="23.25" customHeight="1" thickBot="1">
      <c r="A1" s="194" t="s">
        <v>119</v>
      </c>
      <c r="B1" s="195"/>
      <c r="C1" s="195"/>
      <c r="D1" s="195"/>
      <c r="E1" s="195"/>
      <c r="F1" s="195"/>
      <c r="G1" s="195"/>
      <c r="H1" s="195"/>
    </row>
    <row r="2" spans="1:8" ht="20.25" customHeight="1" thickBot="1">
      <c r="A2" s="196" t="s">
        <v>120</v>
      </c>
      <c r="B2" s="197"/>
      <c r="C2" s="197"/>
      <c r="D2" s="197"/>
      <c r="E2" s="197"/>
      <c r="F2" s="197"/>
      <c r="G2" s="197"/>
      <c r="H2" s="198"/>
    </row>
    <row r="3" spans="1:8" ht="47.25" thickBot="1">
      <c r="A3" s="34" t="s">
        <v>121</v>
      </c>
      <c r="B3" s="138"/>
      <c r="C3" s="139"/>
      <c r="D3" s="36"/>
      <c r="E3" s="191" t="s">
        <v>155</v>
      </c>
      <c r="F3" s="192"/>
      <c r="G3" s="193"/>
      <c r="H3" s="37"/>
    </row>
    <row r="4" spans="1:8" ht="16.5" thickBot="1">
      <c r="A4" s="34" t="s">
        <v>122</v>
      </c>
      <c r="B4" s="35" t="s">
        <v>210</v>
      </c>
      <c r="C4" s="36"/>
      <c r="D4" s="36"/>
      <c r="E4" s="36"/>
      <c r="F4" s="36"/>
      <c r="G4" s="36"/>
      <c r="H4" s="37"/>
    </row>
    <row r="5" spans="1:8" ht="16.5" thickBot="1">
      <c r="A5" s="182" t="s">
        <v>151</v>
      </c>
      <c r="B5" s="183"/>
      <c r="C5" s="184"/>
      <c r="D5" s="38"/>
      <c r="E5" s="124" t="s">
        <v>152</v>
      </c>
      <c r="F5" s="125"/>
      <c r="G5" s="125"/>
      <c r="H5" s="126"/>
    </row>
    <row r="6" spans="1:8" ht="13.5" thickBot="1">
      <c r="A6" s="39" t="s">
        <v>141</v>
      </c>
      <c r="B6" s="40"/>
      <c r="C6" s="40"/>
      <c r="D6" s="40"/>
      <c r="E6" s="40"/>
      <c r="F6" s="40"/>
      <c r="G6" s="40"/>
      <c r="H6" s="41"/>
    </row>
    <row r="7" spans="1:8" s="42" customFormat="1" ht="15">
      <c r="A7" s="199" t="s">
        <v>123</v>
      </c>
      <c r="B7" s="200"/>
      <c r="C7" s="201"/>
      <c r="D7" s="43"/>
      <c r="E7" s="202" t="s">
        <v>124</v>
      </c>
      <c r="F7" s="202"/>
      <c r="G7" s="202"/>
      <c r="H7" s="202"/>
    </row>
    <row r="8" spans="1:8" s="45" customFormat="1" ht="15">
      <c r="A8" s="55" t="s">
        <v>125</v>
      </c>
      <c r="B8" s="55" t="s">
        <v>126</v>
      </c>
      <c r="C8" s="55" t="s">
        <v>145</v>
      </c>
      <c r="D8" s="44"/>
      <c r="E8" s="129" t="s">
        <v>37</v>
      </c>
      <c r="F8" s="129" t="s">
        <v>37</v>
      </c>
      <c r="G8" s="129" t="s">
        <v>37</v>
      </c>
      <c r="H8" s="129" t="s">
        <v>37</v>
      </c>
    </row>
    <row r="9" spans="1:8" s="45" customFormat="1" ht="15">
      <c r="A9" s="59" t="s">
        <v>161</v>
      </c>
      <c r="B9" s="123"/>
      <c r="C9" s="106">
        <f>B9-(B9*0)</f>
        <v>0</v>
      </c>
      <c r="D9" s="46"/>
      <c r="E9" s="127"/>
      <c r="F9" s="127"/>
      <c r="G9" s="128"/>
      <c r="H9" s="128"/>
    </row>
    <row r="10" spans="1:8" s="45" customFormat="1" ht="15">
      <c r="A10" s="57" t="s">
        <v>37</v>
      </c>
      <c r="B10" s="132"/>
      <c r="C10" s="106">
        <f t="shared" ref="C10:C19" si="0">B10-(B10*0)</f>
        <v>0</v>
      </c>
      <c r="D10" s="46"/>
      <c r="E10" s="135"/>
      <c r="F10" s="135"/>
      <c r="G10" s="60"/>
      <c r="H10" s="60"/>
    </row>
    <row r="11" spans="1:8" s="45" customFormat="1" ht="15">
      <c r="A11" s="57" t="s">
        <v>37</v>
      </c>
      <c r="B11" s="134"/>
      <c r="C11" s="106">
        <f t="shared" si="0"/>
        <v>0</v>
      </c>
      <c r="D11" s="46"/>
      <c r="E11" s="136"/>
      <c r="F11" s="136"/>
      <c r="G11" s="61"/>
      <c r="H11" s="62"/>
    </row>
    <row r="12" spans="1:8" s="45" customFormat="1" ht="15">
      <c r="A12" s="57" t="s">
        <v>37</v>
      </c>
      <c r="B12" s="133"/>
      <c r="C12" s="106">
        <f t="shared" si="0"/>
        <v>0</v>
      </c>
      <c r="D12" s="46"/>
      <c r="E12" s="137"/>
      <c r="F12" s="136"/>
      <c r="G12" s="61"/>
      <c r="H12" s="62"/>
    </row>
    <row r="13" spans="1:8" s="45" customFormat="1" ht="15">
      <c r="A13" s="57" t="s">
        <v>37</v>
      </c>
      <c r="B13" s="133"/>
      <c r="C13" s="106">
        <f t="shared" si="0"/>
        <v>0</v>
      </c>
      <c r="D13" s="46"/>
      <c r="E13" s="137"/>
      <c r="F13" s="136"/>
      <c r="G13" s="61"/>
      <c r="H13" s="62"/>
    </row>
    <row r="14" spans="1:8" s="45" customFormat="1" ht="15">
      <c r="A14" s="57" t="s">
        <v>37</v>
      </c>
      <c r="B14" s="133"/>
      <c r="C14" s="106">
        <f t="shared" si="0"/>
        <v>0</v>
      </c>
      <c r="D14" s="46"/>
      <c r="E14" s="137"/>
      <c r="F14" s="136"/>
      <c r="G14" s="61"/>
      <c r="H14" s="62"/>
    </row>
    <row r="15" spans="1:8" s="45" customFormat="1" ht="15">
      <c r="A15" s="57" t="s">
        <v>37</v>
      </c>
      <c r="B15" s="133"/>
      <c r="C15" s="106">
        <f t="shared" si="0"/>
        <v>0</v>
      </c>
      <c r="D15" s="46"/>
      <c r="E15" s="136"/>
      <c r="F15" s="136"/>
      <c r="G15" s="61"/>
      <c r="H15" s="62"/>
    </row>
    <row r="16" spans="1:8" s="45" customFormat="1" ht="15">
      <c r="A16" s="57" t="s">
        <v>37</v>
      </c>
      <c r="B16" s="133"/>
      <c r="C16" s="106">
        <f t="shared" si="0"/>
        <v>0</v>
      </c>
      <c r="D16" s="46"/>
      <c r="E16" s="136"/>
      <c r="F16" s="136"/>
      <c r="G16" s="61"/>
      <c r="H16" s="62"/>
    </row>
    <row r="17" spans="1:8" s="45" customFormat="1" ht="15">
      <c r="A17" s="57" t="s">
        <v>37</v>
      </c>
      <c r="B17" s="133"/>
      <c r="C17" s="106">
        <f t="shared" si="0"/>
        <v>0</v>
      </c>
      <c r="D17" s="46"/>
      <c r="E17" s="136"/>
      <c r="F17" s="136"/>
      <c r="G17" s="61"/>
      <c r="H17" s="62"/>
    </row>
    <row r="18" spans="1:8" s="45" customFormat="1" ht="15">
      <c r="A18" s="57" t="s">
        <v>37</v>
      </c>
      <c r="B18" s="133"/>
      <c r="C18" s="106">
        <f t="shared" si="0"/>
        <v>0</v>
      </c>
      <c r="D18" s="46"/>
      <c r="E18" s="136"/>
      <c r="F18" s="136"/>
      <c r="G18" s="61"/>
      <c r="H18" s="62"/>
    </row>
    <row r="19" spans="1:8" s="45" customFormat="1" ht="15">
      <c r="A19" s="57" t="s">
        <v>37</v>
      </c>
      <c r="B19" s="133"/>
      <c r="C19" s="106">
        <f t="shared" si="0"/>
        <v>0</v>
      </c>
      <c r="D19" s="46"/>
      <c r="E19" s="136"/>
      <c r="F19" s="136"/>
      <c r="G19" s="61"/>
      <c r="H19" s="62"/>
    </row>
    <row r="20" spans="1:8" s="42" customFormat="1" ht="15">
      <c r="A20" s="117" t="s">
        <v>126</v>
      </c>
      <c r="B20" s="118">
        <f>SUM(B9:B19)</f>
        <v>0</v>
      </c>
      <c r="C20" s="118">
        <f>SUM(C9:C19)</f>
        <v>0</v>
      </c>
      <c r="D20" s="47"/>
      <c r="E20" s="119">
        <f>SUM(E9:E19)</f>
        <v>0</v>
      </c>
      <c r="F20" s="119">
        <f>SUM(F9:F19)</f>
        <v>0</v>
      </c>
      <c r="G20" s="119">
        <f>SUM(G9:G19)</f>
        <v>0</v>
      </c>
      <c r="H20" s="119">
        <f>SUM(H9:H19)</f>
        <v>0</v>
      </c>
    </row>
    <row r="21" spans="1:8" s="42" customFormat="1" ht="15.75" thickBot="1">
      <c r="A21" s="47"/>
      <c r="B21" s="49"/>
      <c r="C21" s="47"/>
      <c r="D21" s="47"/>
      <c r="E21" s="50"/>
      <c r="F21" s="50"/>
      <c r="G21" s="50"/>
      <c r="H21" s="50"/>
    </row>
    <row r="22" spans="1:8" s="42" customFormat="1" ht="15.75" thickBot="1">
      <c r="A22" s="63" t="s">
        <v>129</v>
      </c>
      <c r="B22" s="64"/>
      <c r="C22" s="65">
        <f>B20</f>
        <v>0</v>
      </c>
      <c r="D22" s="49"/>
      <c r="E22" s="74" t="s">
        <v>130</v>
      </c>
      <c r="F22" s="75"/>
      <c r="G22" s="75"/>
      <c r="H22" s="76"/>
    </row>
    <row r="23" spans="1:8" s="42" customFormat="1" ht="15.75" thickBot="1">
      <c r="A23" s="66"/>
      <c r="B23" s="67"/>
      <c r="C23" s="68"/>
      <c r="D23" s="49"/>
      <c r="E23" s="77"/>
      <c r="F23" s="78"/>
      <c r="G23" s="78"/>
      <c r="H23" s="79"/>
    </row>
    <row r="24" spans="1:8" s="42" customFormat="1" ht="18.75" customHeight="1" thickBot="1">
      <c r="A24" s="85" t="s">
        <v>131</v>
      </c>
      <c r="B24" s="86"/>
      <c r="C24" s="87">
        <f>F20</f>
        <v>0</v>
      </c>
      <c r="D24" s="49"/>
      <c r="E24" s="88">
        <f>$C$22-E20</f>
        <v>0</v>
      </c>
      <c r="F24" s="89">
        <f>$C$22-F20</f>
        <v>0</v>
      </c>
      <c r="G24" s="89">
        <f>$C$22-G20</f>
        <v>0</v>
      </c>
      <c r="H24" s="90">
        <f>$C$22-H20</f>
        <v>0</v>
      </c>
    </row>
    <row r="25" spans="1:8" s="42" customFormat="1" ht="18.75" customHeight="1" thickBot="1">
      <c r="A25" s="69"/>
      <c r="B25" s="67"/>
      <c r="C25" s="70"/>
      <c r="D25" s="49"/>
      <c r="E25" s="80"/>
      <c r="F25" s="81"/>
      <c r="G25" s="81"/>
      <c r="H25" s="79"/>
    </row>
    <row r="26" spans="1:8" s="42" customFormat="1" ht="15.75" thickBot="1">
      <c r="A26" s="71" t="s">
        <v>132</v>
      </c>
      <c r="B26" s="72"/>
      <c r="C26" s="73">
        <f>C22-C24</f>
        <v>0</v>
      </c>
      <c r="D26" s="49"/>
      <c r="E26" s="82"/>
      <c r="F26" s="83"/>
      <c r="G26" s="83"/>
      <c r="H26" s="84"/>
    </row>
    <row r="27" spans="1:8" s="54" customFormat="1" ht="15.75" thickBot="1">
      <c r="A27" s="52"/>
      <c r="B27" s="50"/>
      <c r="C27" s="48"/>
      <c r="D27" s="49"/>
      <c r="E27" s="53"/>
      <c r="F27" s="51"/>
      <c r="G27" s="51"/>
      <c r="H27" s="50"/>
    </row>
    <row r="28" spans="1:8" s="42" customFormat="1" ht="15.75" thickBot="1">
      <c r="A28" s="120" t="s">
        <v>133</v>
      </c>
      <c r="B28" s="121"/>
      <c r="C28" s="121"/>
      <c r="D28" s="121"/>
      <c r="E28" s="121"/>
      <c r="F28" s="121"/>
      <c r="G28" s="121"/>
      <c r="H28" s="122"/>
    </row>
    <row r="29" spans="1:8" s="42" customFormat="1" ht="15">
      <c r="A29" s="91" t="s">
        <v>134</v>
      </c>
      <c r="B29" s="43"/>
      <c r="C29" s="43"/>
      <c r="D29" s="43"/>
      <c r="E29" s="43"/>
      <c r="F29" s="43"/>
      <c r="G29" s="43"/>
      <c r="H29" s="92"/>
    </row>
    <row r="30" spans="1:8" s="42" customFormat="1" ht="15">
      <c r="A30" s="107" t="s">
        <v>127</v>
      </c>
      <c r="B30" s="108"/>
      <c r="C30" s="108"/>
      <c r="D30" s="108"/>
      <c r="E30" s="108"/>
      <c r="F30" s="109">
        <f>C20</f>
        <v>0</v>
      </c>
      <c r="G30" s="110"/>
      <c r="H30" s="111"/>
    </row>
    <row r="31" spans="1:8" s="42" customFormat="1" ht="15">
      <c r="A31" s="93"/>
      <c r="B31" s="43"/>
      <c r="C31" s="43"/>
      <c r="D31" s="43"/>
      <c r="E31" s="43"/>
      <c r="F31" s="94"/>
      <c r="G31" s="95"/>
      <c r="H31" s="92"/>
    </row>
    <row r="32" spans="1:8" s="42" customFormat="1" ht="15">
      <c r="A32" s="96"/>
      <c r="B32" s="43"/>
      <c r="C32" s="43"/>
      <c r="D32" s="43"/>
      <c r="E32" s="112" t="s">
        <v>134</v>
      </c>
      <c r="F32" s="98">
        <f>SUM(F30:F31)</f>
        <v>0</v>
      </c>
      <c r="G32" s="113"/>
      <c r="H32" s="111"/>
    </row>
    <row r="33" spans="1:8" s="42" customFormat="1" ht="15">
      <c r="A33" s="91" t="s">
        <v>135</v>
      </c>
      <c r="B33" s="43"/>
      <c r="C33" s="43"/>
      <c r="D33" s="43"/>
      <c r="E33" s="97"/>
      <c r="F33" s="101"/>
      <c r="G33" s="102"/>
      <c r="H33" s="92"/>
    </row>
    <row r="34" spans="1:8" s="42" customFormat="1" ht="15">
      <c r="A34" s="107" t="s">
        <v>136</v>
      </c>
      <c r="B34" s="108"/>
      <c r="C34" s="108"/>
      <c r="D34" s="108"/>
      <c r="E34" s="114"/>
      <c r="F34" s="115">
        <f>C24</f>
        <v>0</v>
      </c>
      <c r="G34" s="116"/>
      <c r="H34" s="111"/>
    </row>
    <row r="35" spans="1:8" s="42" customFormat="1" ht="15">
      <c r="A35" s="93"/>
      <c r="B35" s="43"/>
      <c r="C35" s="43"/>
      <c r="D35" s="43"/>
      <c r="E35" s="97"/>
      <c r="F35" s="94"/>
      <c r="G35" s="95"/>
      <c r="H35" s="92"/>
    </row>
    <row r="36" spans="1:8" s="42" customFormat="1" ht="15">
      <c r="A36" s="93"/>
      <c r="B36" s="43"/>
      <c r="C36" s="43"/>
      <c r="D36" s="43"/>
      <c r="E36" s="112" t="s">
        <v>135</v>
      </c>
      <c r="F36" s="98">
        <f>SUM(F34:F35)</f>
        <v>0</v>
      </c>
      <c r="G36" s="113"/>
      <c r="H36" s="111"/>
    </row>
    <row r="37" spans="1:8" s="42" customFormat="1" ht="15">
      <c r="A37" s="93"/>
      <c r="B37" s="43"/>
      <c r="C37" s="43"/>
      <c r="D37" s="43"/>
      <c r="E37" s="97"/>
      <c r="F37" s="100"/>
      <c r="G37" s="99"/>
      <c r="H37" s="92"/>
    </row>
    <row r="38" spans="1:8" s="42" customFormat="1" ht="15">
      <c r="A38" s="93"/>
      <c r="B38" s="43"/>
      <c r="C38" s="43"/>
      <c r="D38" s="43"/>
      <c r="E38" s="58" t="s">
        <v>137</v>
      </c>
      <c r="F38" s="103">
        <f>F32-F36</f>
        <v>0</v>
      </c>
      <c r="G38" s="104" t="s">
        <v>138</v>
      </c>
      <c r="H38" s="105" t="e">
        <f>F38/F32</f>
        <v>#DIV/0!</v>
      </c>
    </row>
    <row r="39" spans="1:8" s="42" customFormat="1" ht="15.75" thickBot="1">
      <c r="A39" s="93"/>
      <c r="B39" s="43"/>
      <c r="C39" s="43"/>
      <c r="D39" s="43"/>
      <c r="E39" s="97"/>
      <c r="F39" s="100"/>
      <c r="G39" s="130"/>
      <c r="H39" s="131"/>
    </row>
    <row r="40" spans="1:8">
      <c r="A40" s="185" t="s">
        <v>153</v>
      </c>
      <c r="B40" s="186"/>
      <c r="C40" s="186"/>
      <c r="D40" s="186"/>
      <c r="E40" s="186"/>
      <c r="F40" s="186"/>
      <c r="G40" s="186"/>
      <c r="H40" s="187"/>
    </row>
    <row r="41" spans="1:8" ht="13.5" thickBot="1">
      <c r="A41" s="188"/>
      <c r="B41" s="189"/>
      <c r="C41" s="189"/>
      <c r="D41" s="189"/>
      <c r="E41" s="189"/>
      <c r="F41" s="189"/>
      <c r="G41" s="189"/>
      <c r="H41" s="190"/>
    </row>
  </sheetData>
  <mergeCells count="7">
    <mergeCell ref="A40:H41"/>
    <mergeCell ref="A1:H1"/>
    <mergeCell ref="A2:H2"/>
    <mergeCell ref="E3:G3"/>
    <mergeCell ref="A5:C5"/>
    <mergeCell ref="A7:C7"/>
    <mergeCell ref="E7:H7"/>
  </mergeCells>
  <conditionalFormatting sqref="H38">
    <cfRule type="cellIs" dxfId="11" priority="3" operator="greaterThan">
      <formula>0</formula>
    </cfRule>
    <cfRule type="cellIs" dxfId="10" priority="4" operator="lessThan">
      <formula>"o"</formula>
    </cfRule>
  </conditionalFormatting>
  <conditionalFormatting sqref="F38 E24:H24">
    <cfRule type="cellIs" dxfId="9" priority="1" operator="greaterThan">
      <formula>0</formula>
    </cfRule>
    <cfRule type="cellIs" dxfId="8" priority="2" operator="lessThan">
      <formula>0</formula>
    </cfRule>
  </conditionalFormatting>
  <hyperlinks>
    <hyperlink ref="E3:G3" location="'Procurement Schedule'!A1" display="CLICK RETURN TO MAIN BUDGET SHEET"/>
  </hyperlink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H41"/>
  <sheetViews>
    <sheetView workbookViewId="0">
      <selection activeCell="E3" sqref="E3:G3"/>
    </sheetView>
  </sheetViews>
  <sheetFormatPr defaultRowHeight="12.75"/>
  <cols>
    <col min="1" max="1" width="35.7109375" style="33" customWidth="1"/>
    <col min="2" max="2" width="16" style="33" customWidth="1"/>
    <col min="3" max="3" width="16.5703125" style="33" customWidth="1"/>
    <col min="4" max="4" width="2.140625" style="33" customWidth="1"/>
    <col min="5" max="8" width="17.7109375" style="33" customWidth="1"/>
    <col min="9" max="16384" width="9.140625" style="33"/>
  </cols>
  <sheetData>
    <row r="1" spans="1:8" ht="23.25" customHeight="1" thickBot="1">
      <c r="A1" s="194" t="s">
        <v>119</v>
      </c>
      <c r="B1" s="195"/>
      <c r="C1" s="195"/>
      <c r="D1" s="195"/>
      <c r="E1" s="195"/>
      <c r="F1" s="195"/>
      <c r="G1" s="195"/>
      <c r="H1" s="195"/>
    </row>
    <row r="2" spans="1:8" ht="20.25" customHeight="1" thickBot="1">
      <c r="A2" s="196" t="s">
        <v>120</v>
      </c>
      <c r="B2" s="197"/>
      <c r="C2" s="197"/>
      <c r="D2" s="197"/>
      <c r="E2" s="197"/>
      <c r="F2" s="197"/>
      <c r="G2" s="197"/>
      <c r="H2" s="198"/>
    </row>
    <row r="3" spans="1:8" ht="47.25" thickBot="1">
      <c r="A3" s="34" t="s">
        <v>121</v>
      </c>
      <c r="B3" s="138"/>
      <c r="C3" s="139"/>
      <c r="D3" s="36"/>
      <c r="E3" s="191" t="s">
        <v>155</v>
      </c>
      <c r="F3" s="192"/>
      <c r="G3" s="193"/>
      <c r="H3" s="37"/>
    </row>
    <row r="4" spans="1:8" ht="16.5" thickBot="1">
      <c r="A4" s="34" t="s">
        <v>122</v>
      </c>
      <c r="B4" s="35" t="s">
        <v>166</v>
      </c>
      <c r="C4" s="36"/>
      <c r="D4" s="36"/>
      <c r="E4" s="36"/>
      <c r="F4" s="36"/>
      <c r="G4" s="36"/>
      <c r="H4" s="37"/>
    </row>
    <row r="5" spans="1:8" ht="16.5" thickBot="1">
      <c r="A5" s="182" t="s">
        <v>151</v>
      </c>
      <c r="B5" s="183"/>
      <c r="C5" s="184"/>
      <c r="D5" s="38"/>
      <c r="E5" s="124" t="s">
        <v>152</v>
      </c>
      <c r="F5" s="125"/>
      <c r="G5" s="125"/>
      <c r="H5" s="126"/>
    </row>
    <row r="6" spans="1:8" ht="13.5" thickBot="1">
      <c r="A6" s="39" t="s">
        <v>141</v>
      </c>
      <c r="B6" s="40"/>
      <c r="C6" s="40"/>
      <c r="D6" s="40"/>
      <c r="E6" s="40"/>
      <c r="F6" s="40"/>
      <c r="G6" s="40"/>
      <c r="H6" s="41"/>
    </row>
    <row r="7" spans="1:8" s="42" customFormat="1" ht="15">
      <c r="A7" s="199" t="s">
        <v>123</v>
      </c>
      <c r="B7" s="200"/>
      <c r="C7" s="201"/>
      <c r="D7" s="43"/>
      <c r="E7" s="202" t="s">
        <v>124</v>
      </c>
      <c r="F7" s="202"/>
      <c r="G7" s="202"/>
      <c r="H7" s="202"/>
    </row>
    <row r="8" spans="1:8" s="45" customFormat="1" ht="15">
      <c r="A8" s="55" t="s">
        <v>125</v>
      </c>
      <c r="B8" s="55" t="s">
        <v>126</v>
      </c>
      <c r="C8" s="55" t="s">
        <v>145</v>
      </c>
      <c r="D8" s="44"/>
      <c r="E8" s="129" t="s">
        <v>37</v>
      </c>
      <c r="F8" s="129" t="s">
        <v>37</v>
      </c>
      <c r="G8" s="129" t="s">
        <v>37</v>
      </c>
      <c r="H8" s="129" t="s">
        <v>37</v>
      </c>
    </row>
    <row r="9" spans="1:8" s="45" customFormat="1" ht="15">
      <c r="A9" s="59" t="s">
        <v>161</v>
      </c>
      <c r="B9" s="123"/>
      <c r="C9" s="106">
        <f>B9-(B9*0)</f>
        <v>0</v>
      </c>
      <c r="D9" s="46"/>
      <c r="E9" s="127"/>
      <c r="F9" s="127"/>
      <c r="G9" s="128"/>
      <c r="H9" s="128"/>
    </row>
    <row r="10" spans="1:8" s="45" customFormat="1" ht="15">
      <c r="A10" s="57" t="s">
        <v>37</v>
      </c>
      <c r="B10" s="132"/>
      <c r="C10" s="106">
        <f t="shared" ref="C10:C19" si="0">B10-(B10*0)</f>
        <v>0</v>
      </c>
      <c r="D10" s="46"/>
      <c r="E10" s="135"/>
      <c r="F10" s="135"/>
      <c r="G10" s="60"/>
      <c r="H10" s="60"/>
    </row>
    <row r="11" spans="1:8" s="45" customFormat="1" ht="15">
      <c r="A11" s="57" t="s">
        <v>37</v>
      </c>
      <c r="B11" s="134"/>
      <c r="C11" s="106">
        <f t="shared" si="0"/>
        <v>0</v>
      </c>
      <c r="D11" s="46"/>
      <c r="E11" s="136"/>
      <c r="F11" s="136"/>
      <c r="G11" s="61"/>
      <c r="H11" s="62"/>
    </row>
    <row r="12" spans="1:8" s="45" customFormat="1" ht="15">
      <c r="A12" s="57" t="s">
        <v>37</v>
      </c>
      <c r="B12" s="133"/>
      <c r="C12" s="106">
        <f t="shared" si="0"/>
        <v>0</v>
      </c>
      <c r="D12" s="46"/>
      <c r="E12" s="137"/>
      <c r="F12" s="136"/>
      <c r="G12" s="61"/>
      <c r="H12" s="62"/>
    </row>
    <row r="13" spans="1:8" s="45" customFormat="1" ht="15">
      <c r="A13" s="57" t="s">
        <v>37</v>
      </c>
      <c r="B13" s="133"/>
      <c r="C13" s="106">
        <f t="shared" si="0"/>
        <v>0</v>
      </c>
      <c r="D13" s="46"/>
      <c r="E13" s="137"/>
      <c r="F13" s="136"/>
      <c r="G13" s="61"/>
      <c r="H13" s="62"/>
    </row>
    <row r="14" spans="1:8" s="45" customFormat="1" ht="15">
      <c r="A14" s="57" t="s">
        <v>37</v>
      </c>
      <c r="B14" s="133"/>
      <c r="C14" s="106">
        <f t="shared" si="0"/>
        <v>0</v>
      </c>
      <c r="D14" s="46"/>
      <c r="E14" s="137"/>
      <c r="F14" s="136"/>
      <c r="G14" s="61"/>
      <c r="H14" s="62"/>
    </row>
    <row r="15" spans="1:8" s="45" customFormat="1" ht="15">
      <c r="A15" s="57" t="s">
        <v>37</v>
      </c>
      <c r="B15" s="133"/>
      <c r="C15" s="106">
        <f t="shared" si="0"/>
        <v>0</v>
      </c>
      <c r="D15" s="46"/>
      <c r="E15" s="136"/>
      <c r="F15" s="136"/>
      <c r="G15" s="61"/>
      <c r="H15" s="62"/>
    </row>
    <row r="16" spans="1:8" s="45" customFormat="1" ht="15">
      <c r="A16" s="57" t="s">
        <v>37</v>
      </c>
      <c r="B16" s="133"/>
      <c r="C16" s="106">
        <f t="shared" si="0"/>
        <v>0</v>
      </c>
      <c r="D16" s="46"/>
      <c r="E16" s="136"/>
      <c r="F16" s="136"/>
      <c r="G16" s="61"/>
      <c r="H16" s="62"/>
    </row>
    <row r="17" spans="1:8" s="45" customFormat="1" ht="15">
      <c r="A17" s="57" t="s">
        <v>37</v>
      </c>
      <c r="B17" s="133"/>
      <c r="C17" s="106">
        <f t="shared" si="0"/>
        <v>0</v>
      </c>
      <c r="D17" s="46"/>
      <c r="E17" s="136"/>
      <c r="F17" s="136"/>
      <c r="G17" s="61"/>
      <c r="H17" s="62"/>
    </row>
    <row r="18" spans="1:8" s="45" customFormat="1" ht="15">
      <c r="A18" s="57" t="s">
        <v>37</v>
      </c>
      <c r="B18" s="133"/>
      <c r="C18" s="106">
        <f t="shared" si="0"/>
        <v>0</v>
      </c>
      <c r="D18" s="46"/>
      <c r="E18" s="136"/>
      <c r="F18" s="136"/>
      <c r="G18" s="61"/>
      <c r="H18" s="62"/>
    </row>
    <row r="19" spans="1:8" s="45" customFormat="1" ht="15">
      <c r="A19" s="57" t="s">
        <v>37</v>
      </c>
      <c r="B19" s="133"/>
      <c r="C19" s="106">
        <f t="shared" si="0"/>
        <v>0</v>
      </c>
      <c r="D19" s="46"/>
      <c r="E19" s="136"/>
      <c r="F19" s="136"/>
      <c r="G19" s="61"/>
      <c r="H19" s="62"/>
    </row>
    <row r="20" spans="1:8" s="42" customFormat="1" ht="15">
      <c r="A20" s="117" t="s">
        <v>126</v>
      </c>
      <c r="B20" s="118">
        <f>SUM(B9:B19)</f>
        <v>0</v>
      </c>
      <c r="C20" s="118">
        <f>SUM(C9:C19)</f>
        <v>0</v>
      </c>
      <c r="D20" s="47"/>
      <c r="E20" s="119">
        <f>SUM(E9:E19)</f>
        <v>0</v>
      </c>
      <c r="F20" s="119">
        <f>SUM(F9:F19)</f>
        <v>0</v>
      </c>
      <c r="G20" s="119">
        <f>SUM(G9:G19)</f>
        <v>0</v>
      </c>
      <c r="H20" s="119">
        <f>SUM(H9:H19)</f>
        <v>0</v>
      </c>
    </row>
    <row r="21" spans="1:8" s="42" customFormat="1" ht="15.75" thickBot="1">
      <c r="A21" s="47"/>
      <c r="B21" s="49"/>
      <c r="C21" s="47"/>
      <c r="D21" s="47"/>
      <c r="E21" s="50"/>
      <c r="F21" s="50"/>
      <c r="G21" s="50"/>
      <c r="H21" s="50"/>
    </row>
    <row r="22" spans="1:8" s="42" customFormat="1" ht="15.75" thickBot="1">
      <c r="A22" s="63" t="s">
        <v>129</v>
      </c>
      <c r="B22" s="64"/>
      <c r="C22" s="65">
        <f>B20</f>
        <v>0</v>
      </c>
      <c r="D22" s="49"/>
      <c r="E22" s="74" t="s">
        <v>130</v>
      </c>
      <c r="F22" s="75"/>
      <c r="G22" s="75"/>
      <c r="H22" s="76"/>
    </row>
    <row r="23" spans="1:8" s="42" customFormat="1" ht="15.75" thickBot="1">
      <c r="A23" s="66"/>
      <c r="B23" s="67"/>
      <c r="C23" s="68"/>
      <c r="D23" s="49"/>
      <c r="E23" s="77"/>
      <c r="F23" s="78"/>
      <c r="G23" s="78"/>
      <c r="H23" s="79"/>
    </row>
    <row r="24" spans="1:8" s="42" customFormat="1" ht="18.75" customHeight="1" thickBot="1">
      <c r="A24" s="85" t="s">
        <v>131</v>
      </c>
      <c r="B24" s="86"/>
      <c r="C24" s="87"/>
      <c r="D24" s="49"/>
      <c r="E24" s="88">
        <f>$C$22-E20</f>
        <v>0</v>
      </c>
      <c r="F24" s="89">
        <f>$C$22-F20</f>
        <v>0</v>
      </c>
      <c r="G24" s="89">
        <f>$C$22-G20</f>
        <v>0</v>
      </c>
      <c r="H24" s="90">
        <f>$C$22-H20</f>
        <v>0</v>
      </c>
    </row>
    <row r="25" spans="1:8" s="42" customFormat="1" ht="18.75" customHeight="1" thickBot="1">
      <c r="A25" s="69"/>
      <c r="B25" s="67"/>
      <c r="C25" s="70"/>
      <c r="D25" s="49"/>
      <c r="E25" s="80"/>
      <c r="F25" s="81"/>
      <c r="G25" s="81"/>
      <c r="H25" s="79"/>
    </row>
    <row r="26" spans="1:8" s="42" customFormat="1" ht="15.75" thickBot="1">
      <c r="A26" s="71" t="s">
        <v>132</v>
      </c>
      <c r="B26" s="72"/>
      <c r="C26" s="73">
        <f>C22-C24</f>
        <v>0</v>
      </c>
      <c r="D26" s="49"/>
      <c r="E26" s="82"/>
      <c r="F26" s="83"/>
      <c r="G26" s="83"/>
      <c r="H26" s="84"/>
    </row>
    <row r="27" spans="1:8" s="54" customFormat="1" ht="15.75" thickBot="1">
      <c r="A27" s="52"/>
      <c r="B27" s="50"/>
      <c r="C27" s="48"/>
      <c r="D27" s="49"/>
      <c r="E27" s="53"/>
      <c r="F27" s="51"/>
      <c r="G27" s="51"/>
      <c r="H27" s="50"/>
    </row>
    <row r="28" spans="1:8" s="42" customFormat="1" ht="15.75" thickBot="1">
      <c r="A28" s="120" t="s">
        <v>133</v>
      </c>
      <c r="B28" s="121"/>
      <c r="C28" s="121"/>
      <c r="D28" s="121"/>
      <c r="E28" s="121"/>
      <c r="F28" s="121"/>
      <c r="G28" s="121"/>
      <c r="H28" s="122"/>
    </row>
    <row r="29" spans="1:8" s="42" customFormat="1" ht="15">
      <c r="A29" s="91" t="s">
        <v>134</v>
      </c>
      <c r="B29" s="43"/>
      <c r="C29" s="43"/>
      <c r="D29" s="43"/>
      <c r="E29" s="43"/>
      <c r="F29" s="43"/>
      <c r="G29" s="43"/>
      <c r="H29" s="92"/>
    </row>
    <row r="30" spans="1:8" s="42" customFormat="1" ht="15">
      <c r="A30" s="107" t="s">
        <v>127</v>
      </c>
      <c r="B30" s="108"/>
      <c r="C30" s="108"/>
      <c r="D30" s="108"/>
      <c r="E30" s="108"/>
      <c r="F30" s="109">
        <f>C20</f>
        <v>0</v>
      </c>
      <c r="G30" s="110"/>
      <c r="H30" s="111"/>
    </row>
    <row r="31" spans="1:8" s="42" customFormat="1" ht="15">
      <c r="A31" s="93"/>
      <c r="B31" s="43"/>
      <c r="C31" s="43"/>
      <c r="D31" s="43"/>
      <c r="E31" s="43"/>
      <c r="F31" s="94"/>
      <c r="G31" s="95"/>
      <c r="H31" s="92"/>
    </row>
    <row r="32" spans="1:8" s="42" customFormat="1" ht="15">
      <c r="A32" s="96"/>
      <c r="B32" s="43"/>
      <c r="C32" s="43"/>
      <c r="D32" s="43"/>
      <c r="E32" s="112" t="s">
        <v>134</v>
      </c>
      <c r="F32" s="98">
        <f>SUM(F30:F31)</f>
        <v>0</v>
      </c>
      <c r="G32" s="113"/>
      <c r="H32" s="111"/>
    </row>
    <row r="33" spans="1:8" s="42" customFormat="1" ht="15">
      <c r="A33" s="91" t="s">
        <v>135</v>
      </c>
      <c r="B33" s="43"/>
      <c r="C33" s="43"/>
      <c r="D33" s="43"/>
      <c r="E33" s="97"/>
      <c r="F33" s="101"/>
      <c r="G33" s="102"/>
      <c r="H33" s="92"/>
    </row>
    <row r="34" spans="1:8" s="42" customFormat="1" ht="15">
      <c r="A34" s="107" t="s">
        <v>136</v>
      </c>
      <c r="B34" s="108"/>
      <c r="C34" s="108"/>
      <c r="D34" s="108"/>
      <c r="E34" s="114"/>
      <c r="F34" s="115">
        <f>C24</f>
        <v>0</v>
      </c>
      <c r="G34" s="116"/>
      <c r="H34" s="111"/>
    </row>
    <row r="35" spans="1:8" s="42" customFormat="1" ht="15">
      <c r="A35" s="93"/>
      <c r="B35" s="43"/>
      <c r="C35" s="43"/>
      <c r="D35" s="43"/>
      <c r="E35" s="97"/>
      <c r="F35" s="94"/>
      <c r="G35" s="95"/>
      <c r="H35" s="92"/>
    </row>
    <row r="36" spans="1:8" s="42" customFormat="1" ht="15">
      <c r="A36" s="93"/>
      <c r="B36" s="43"/>
      <c r="C36" s="43"/>
      <c r="D36" s="43"/>
      <c r="E36" s="112" t="s">
        <v>135</v>
      </c>
      <c r="F36" s="98">
        <f>SUM(F34:F35)</f>
        <v>0</v>
      </c>
      <c r="G36" s="113"/>
      <c r="H36" s="111"/>
    </row>
    <row r="37" spans="1:8" s="42" customFormat="1" ht="15">
      <c r="A37" s="93"/>
      <c r="B37" s="43"/>
      <c r="C37" s="43"/>
      <c r="D37" s="43"/>
      <c r="E37" s="97"/>
      <c r="F37" s="100"/>
      <c r="G37" s="99"/>
      <c r="H37" s="92"/>
    </row>
    <row r="38" spans="1:8" s="42" customFormat="1" ht="15">
      <c r="A38" s="93"/>
      <c r="B38" s="43"/>
      <c r="C38" s="43"/>
      <c r="D38" s="43"/>
      <c r="E38" s="58" t="s">
        <v>137</v>
      </c>
      <c r="F38" s="103">
        <f>F32-F36</f>
        <v>0</v>
      </c>
      <c r="G38" s="104" t="s">
        <v>138</v>
      </c>
      <c r="H38" s="105" t="e">
        <f>F38/F32</f>
        <v>#DIV/0!</v>
      </c>
    </row>
    <row r="39" spans="1:8" s="42" customFormat="1" ht="15.75" thickBot="1">
      <c r="A39" s="93"/>
      <c r="B39" s="43"/>
      <c r="C39" s="43"/>
      <c r="D39" s="43"/>
      <c r="E39" s="97"/>
      <c r="F39" s="100"/>
      <c r="G39" s="130"/>
      <c r="H39" s="131"/>
    </row>
    <row r="40" spans="1:8">
      <c r="A40" s="185" t="s">
        <v>153</v>
      </c>
      <c r="B40" s="186"/>
      <c r="C40" s="186"/>
      <c r="D40" s="186"/>
      <c r="E40" s="186"/>
      <c r="F40" s="186"/>
      <c r="G40" s="186"/>
      <c r="H40" s="187"/>
    </row>
    <row r="41" spans="1:8" ht="13.5" thickBot="1">
      <c r="A41" s="188"/>
      <c r="B41" s="189"/>
      <c r="C41" s="189"/>
      <c r="D41" s="189"/>
      <c r="E41" s="189"/>
      <c r="F41" s="189"/>
      <c r="G41" s="189"/>
      <c r="H41" s="190"/>
    </row>
  </sheetData>
  <mergeCells count="7">
    <mergeCell ref="A40:H41"/>
    <mergeCell ref="A1:H1"/>
    <mergeCell ref="A2:H2"/>
    <mergeCell ref="E3:G3"/>
    <mergeCell ref="A5:C5"/>
    <mergeCell ref="A7:C7"/>
    <mergeCell ref="E7:H7"/>
  </mergeCells>
  <conditionalFormatting sqref="H38">
    <cfRule type="cellIs" dxfId="187" priority="3" operator="greaterThan">
      <formula>0</formula>
    </cfRule>
    <cfRule type="cellIs" dxfId="186" priority="4" operator="lessThan">
      <formula>"o"</formula>
    </cfRule>
  </conditionalFormatting>
  <conditionalFormatting sqref="F38 E24:H24">
    <cfRule type="cellIs" dxfId="185" priority="1" operator="greaterThan">
      <formula>0</formula>
    </cfRule>
    <cfRule type="cellIs" dxfId="184" priority="2" operator="lessThan">
      <formula>0</formula>
    </cfRule>
  </conditionalFormatting>
  <hyperlinks>
    <hyperlink ref="E3:G3" location="'Procurement Schedule'!A1" display="CLICK RETURN TO MAIN BUDGET SHEET"/>
  </hyperlinks>
  <pageMargins left="0.7" right="0.7" top="0.75" bottom="0.75" header="0.3" footer="0.3"/>
  <pageSetup paperSize="9" orientation="portrait" horizontalDpi="0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>
  <sheetPr>
    <tabColor rgb="FFFFFF00"/>
  </sheetPr>
  <dimension ref="A1:H41"/>
  <sheetViews>
    <sheetView workbookViewId="0">
      <selection activeCell="E3" sqref="E3:G3"/>
    </sheetView>
  </sheetViews>
  <sheetFormatPr defaultRowHeight="12.75"/>
  <cols>
    <col min="1" max="1" width="35.7109375" style="33" customWidth="1"/>
    <col min="2" max="2" width="16" style="33" customWidth="1"/>
    <col min="3" max="3" width="16.5703125" style="33" customWidth="1"/>
    <col min="4" max="4" width="2.140625" style="33" customWidth="1"/>
    <col min="5" max="8" width="17.7109375" style="33" customWidth="1"/>
    <col min="9" max="16384" width="9.140625" style="33"/>
  </cols>
  <sheetData>
    <row r="1" spans="1:8" ht="23.25" customHeight="1" thickBot="1">
      <c r="A1" s="194" t="s">
        <v>119</v>
      </c>
      <c r="B1" s="195"/>
      <c r="C1" s="195"/>
      <c r="D1" s="195"/>
      <c r="E1" s="195"/>
      <c r="F1" s="195"/>
      <c r="G1" s="195"/>
      <c r="H1" s="195"/>
    </row>
    <row r="2" spans="1:8" ht="20.25" customHeight="1" thickBot="1">
      <c r="A2" s="196" t="s">
        <v>120</v>
      </c>
      <c r="B2" s="197"/>
      <c r="C2" s="197"/>
      <c r="D2" s="197"/>
      <c r="E2" s="197"/>
      <c r="F2" s="197"/>
      <c r="G2" s="197"/>
      <c r="H2" s="198"/>
    </row>
    <row r="3" spans="1:8" ht="47.25" thickBot="1">
      <c r="A3" s="34" t="s">
        <v>121</v>
      </c>
      <c r="B3" s="138"/>
      <c r="C3" s="139"/>
      <c r="D3" s="36"/>
      <c r="E3" s="191" t="s">
        <v>155</v>
      </c>
      <c r="F3" s="192"/>
      <c r="G3" s="193"/>
      <c r="H3" s="37"/>
    </row>
    <row r="4" spans="1:8" ht="16.5" thickBot="1">
      <c r="A4" s="34" t="s">
        <v>122</v>
      </c>
      <c r="B4" s="35" t="s">
        <v>211</v>
      </c>
      <c r="C4" s="36"/>
      <c r="D4" s="36"/>
      <c r="E4" s="36"/>
      <c r="F4" s="36"/>
      <c r="G4" s="36"/>
      <c r="H4" s="37"/>
    </row>
    <row r="5" spans="1:8" ht="16.5" thickBot="1">
      <c r="A5" s="182" t="s">
        <v>151</v>
      </c>
      <c r="B5" s="183"/>
      <c r="C5" s="184"/>
      <c r="D5" s="38"/>
      <c r="E5" s="124" t="s">
        <v>152</v>
      </c>
      <c r="F5" s="125"/>
      <c r="G5" s="125"/>
      <c r="H5" s="126"/>
    </row>
    <row r="6" spans="1:8" ht="13.5" thickBot="1">
      <c r="A6" s="39" t="s">
        <v>141</v>
      </c>
      <c r="B6" s="40"/>
      <c r="C6" s="40"/>
      <c r="D6" s="40"/>
      <c r="E6" s="40"/>
      <c r="F6" s="40"/>
      <c r="G6" s="40"/>
      <c r="H6" s="41"/>
    </row>
    <row r="7" spans="1:8" s="42" customFormat="1" ht="15">
      <c r="A7" s="199" t="s">
        <v>123</v>
      </c>
      <c r="B7" s="200"/>
      <c r="C7" s="201"/>
      <c r="D7" s="43"/>
      <c r="E7" s="202" t="s">
        <v>124</v>
      </c>
      <c r="F7" s="202"/>
      <c r="G7" s="202"/>
      <c r="H7" s="202"/>
    </row>
    <row r="8" spans="1:8" s="45" customFormat="1" ht="15">
      <c r="A8" s="55" t="s">
        <v>125</v>
      </c>
      <c r="B8" s="55" t="s">
        <v>126</v>
      </c>
      <c r="C8" s="55" t="s">
        <v>145</v>
      </c>
      <c r="D8" s="44"/>
      <c r="E8" s="129" t="s">
        <v>37</v>
      </c>
      <c r="F8" s="129" t="s">
        <v>37</v>
      </c>
      <c r="G8" s="129" t="s">
        <v>37</v>
      </c>
      <c r="H8" s="129" t="s">
        <v>37</v>
      </c>
    </row>
    <row r="9" spans="1:8" s="45" customFormat="1" ht="15">
      <c r="A9" s="59" t="s">
        <v>161</v>
      </c>
      <c r="B9" s="123"/>
      <c r="C9" s="106">
        <f>B9-(B9*0)</f>
        <v>0</v>
      </c>
      <c r="D9" s="46"/>
      <c r="E9" s="127"/>
      <c r="F9" s="127"/>
      <c r="G9" s="128"/>
      <c r="H9" s="128"/>
    </row>
    <row r="10" spans="1:8" s="45" customFormat="1" ht="15">
      <c r="A10" s="57" t="s">
        <v>37</v>
      </c>
      <c r="B10" s="132"/>
      <c r="C10" s="106">
        <f t="shared" ref="C10:C19" si="0">B10-(B10*0)</f>
        <v>0</v>
      </c>
      <c r="D10" s="46"/>
      <c r="E10" s="135"/>
      <c r="F10" s="135"/>
      <c r="G10" s="60"/>
      <c r="H10" s="60"/>
    </row>
    <row r="11" spans="1:8" s="45" customFormat="1" ht="15">
      <c r="A11" s="57" t="s">
        <v>37</v>
      </c>
      <c r="B11" s="134"/>
      <c r="C11" s="106">
        <f t="shared" si="0"/>
        <v>0</v>
      </c>
      <c r="D11" s="46"/>
      <c r="E11" s="136"/>
      <c r="F11" s="136"/>
      <c r="G11" s="61"/>
      <c r="H11" s="62"/>
    </row>
    <row r="12" spans="1:8" s="45" customFormat="1" ht="15">
      <c r="A12" s="57" t="s">
        <v>37</v>
      </c>
      <c r="B12" s="133"/>
      <c r="C12" s="106">
        <f t="shared" si="0"/>
        <v>0</v>
      </c>
      <c r="D12" s="46"/>
      <c r="E12" s="137"/>
      <c r="F12" s="136"/>
      <c r="G12" s="61"/>
      <c r="H12" s="62"/>
    </row>
    <row r="13" spans="1:8" s="45" customFormat="1" ht="15">
      <c r="A13" s="57" t="s">
        <v>37</v>
      </c>
      <c r="B13" s="133"/>
      <c r="C13" s="106">
        <f t="shared" si="0"/>
        <v>0</v>
      </c>
      <c r="D13" s="46"/>
      <c r="E13" s="137"/>
      <c r="F13" s="136"/>
      <c r="G13" s="61"/>
      <c r="H13" s="62"/>
    </row>
    <row r="14" spans="1:8" s="45" customFormat="1" ht="15">
      <c r="A14" s="57" t="s">
        <v>37</v>
      </c>
      <c r="B14" s="133"/>
      <c r="C14" s="106">
        <f t="shared" si="0"/>
        <v>0</v>
      </c>
      <c r="D14" s="46"/>
      <c r="E14" s="137"/>
      <c r="F14" s="136"/>
      <c r="G14" s="61"/>
      <c r="H14" s="62"/>
    </row>
    <row r="15" spans="1:8" s="45" customFormat="1" ht="15">
      <c r="A15" s="57" t="s">
        <v>37</v>
      </c>
      <c r="B15" s="133"/>
      <c r="C15" s="106">
        <f t="shared" si="0"/>
        <v>0</v>
      </c>
      <c r="D15" s="46"/>
      <c r="E15" s="136"/>
      <c r="F15" s="136"/>
      <c r="G15" s="61"/>
      <c r="H15" s="62"/>
    </row>
    <row r="16" spans="1:8" s="45" customFormat="1" ht="15">
      <c r="A16" s="57" t="s">
        <v>37</v>
      </c>
      <c r="B16" s="133"/>
      <c r="C16" s="106">
        <f t="shared" si="0"/>
        <v>0</v>
      </c>
      <c r="D16" s="46"/>
      <c r="E16" s="136"/>
      <c r="F16" s="136"/>
      <c r="G16" s="61"/>
      <c r="H16" s="62"/>
    </row>
    <row r="17" spans="1:8" s="45" customFormat="1" ht="15">
      <c r="A17" s="57" t="s">
        <v>37</v>
      </c>
      <c r="B17" s="133"/>
      <c r="C17" s="106">
        <f t="shared" si="0"/>
        <v>0</v>
      </c>
      <c r="D17" s="46"/>
      <c r="E17" s="136"/>
      <c r="F17" s="136"/>
      <c r="G17" s="61"/>
      <c r="H17" s="62"/>
    </row>
    <row r="18" spans="1:8" s="45" customFormat="1" ht="15">
      <c r="A18" s="57" t="s">
        <v>37</v>
      </c>
      <c r="B18" s="133"/>
      <c r="C18" s="106">
        <f t="shared" si="0"/>
        <v>0</v>
      </c>
      <c r="D18" s="46"/>
      <c r="E18" s="136"/>
      <c r="F18" s="136"/>
      <c r="G18" s="61"/>
      <c r="H18" s="62"/>
    </row>
    <row r="19" spans="1:8" s="45" customFormat="1" ht="15">
      <c r="A19" s="57" t="s">
        <v>37</v>
      </c>
      <c r="B19" s="133"/>
      <c r="C19" s="106">
        <f t="shared" si="0"/>
        <v>0</v>
      </c>
      <c r="D19" s="46"/>
      <c r="E19" s="136"/>
      <c r="F19" s="136"/>
      <c r="G19" s="61"/>
      <c r="H19" s="62"/>
    </row>
    <row r="20" spans="1:8" s="42" customFormat="1" ht="15">
      <c r="A20" s="117" t="s">
        <v>126</v>
      </c>
      <c r="B20" s="118">
        <f>SUM(B9:B19)</f>
        <v>0</v>
      </c>
      <c r="C20" s="118">
        <f>SUM(C9:C19)</f>
        <v>0</v>
      </c>
      <c r="D20" s="47"/>
      <c r="E20" s="119">
        <f>SUM(E9:E19)</f>
        <v>0</v>
      </c>
      <c r="F20" s="119">
        <f>SUM(F9:F19)</f>
        <v>0</v>
      </c>
      <c r="G20" s="119">
        <f>SUM(G9:G19)</f>
        <v>0</v>
      </c>
      <c r="H20" s="119">
        <f>SUM(H9:H19)</f>
        <v>0</v>
      </c>
    </row>
    <row r="21" spans="1:8" s="42" customFormat="1" ht="15.75" thickBot="1">
      <c r="A21" s="47"/>
      <c r="B21" s="49"/>
      <c r="C21" s="47"/>
      <c r="D21" s="47"/>
      <c r="E21" s="50"/>
      <c r="F21" s="50"/>
      <c r="G21" s="50"/>
      <c r="H21" s="50"/>
    </row>
    <row r="22" spans="1:8" s="42" customFormat="1" ht="15.75" thickBot="1">
      <c r="A22" s="63" t="s">
        <v>129</v>
      </c>
      <c r="B22" s="64"/>
      <c r="C22" s="65">
        <f>B20</f>
        <v>0</v>
      </c>
      <c r="D22" s="49"/>
      <c r="E22" s="74" t="s">
        <v>130</v>
      </c>
      <c r="F22" s="75"/>
      <c r="G22" s="75"/>
      <c r="H22" s="76"/>
    </row>
    <row r="23" spans="1:8" s="42" customFormat="1" ht="15.75" thickBot="1">
      <c r="A23" s="66"/>
      <c r="B23" s="67"/>
      <c r="C23" s="68"/>
      <c r="D23" s="49"/>
      <c r="E23" s="77"/>
      <c r="F23" s="78"/>
      <c r="G23" s="78"/>
      <c r="H23" s="79"/>
    </row>
    <row r="24" spans="1:8" s="42" customFormat="1" ht="18.75" customHeight="1" thickBot="1">
      <c r="A24" s="85" t="s">
        <v>131</v>
      </c>
      <c r="B24" s="86"/>
      <c r="C24" s="87">
        <f>F20</f>
        <v>0</v>
      </c>
      <c r="D24" s="49"/>
      <c r="E24" s="88">
        <f>$C$22-E20</f>
        <v>0</v>
      </c>
      <c r="F24" s="89">
        <f>$C$22-F20</f>
        <v>0</v>
      </c>
      <c r="G24" s="89">
        <f>$C$22-G20</f>
        <v>0</v>
      </c>
      <c r="H24" s="90">
        <f>$C$22-H20</f>
        <v>0</v>
      </c>
    </row>
    <row r="25" spans="1:8" s="42" customFormat="1" ht="18.75" customHeight="1" thickBot="1">
      <c r="A25" s="69"/>
      <c r="B25" s="67"/>
      <c r="C25" s="70"/>
      <c r="D25" s="49"/>
      <c r="E25" s="80"/>
      <c r="F25" s="81"/>
      <c r="G25" s="81"/>
      <c r="H25" s="79"/>
    </row>
    <row r="26" spans="1:8" s="42" customFormat="1" ht="15.75" thickBot="1">
      <c r="A26" s="71" t="s">
        <v>132</v>
      </c>
      <c r="B26" s="72"/>
      <c r="C26" s="73">
        <f>C22-C24</f>
        <v>0</v>
      </c>
      <c r="D26" s="49"/>
      <c r="E26" s="82"/>
      <c r="F26" s="83"/>
      <c r="G26" s="83"/>
      <c r="H26" s="84"/>
    </row>
    <row r="27" spans="1:8" s="54" customFormat="1" ht="15.75" thickBot="1">
      <c r="A27" s="52"/>
      <c r="B27" s="50"/>
      <c r="C27" s="48"/>
      <c r="D27" s="49"/>
      <c r="E27" s="53"/>
      <c r="F27" s="51"/>
      <c r="G27" s="51"/>
      <c r="H27" s="50"/>
    </row>
    <row r="28" spans="1:8" s="42" customFormat="1" ht="15.75" thickBot="1">
      <c r="A28" s="120" t="s">
        <v>133</v>
      </c>
      <c r="B28" s="121"/>
      <c r="C28" s="121"/>
      <c r="D28" s="121"/>
      <c r="E28" s="121"/>
      <c r="F28" s="121"/>
      <c r="G28" s="121"/>
      <c r="H28" s="122"/>
    </row>
    <row r="29" spans="1:8" s="42" customFormat="1" ht="15">
      <c r="A29" s="91" t="s">
        <v>134</v>
      </c>
      <c r="B29" s="43"/>
      <c r="C29" s="43"/>
      <c r="D29" s="43"/>
      <c r="E29" s="43"/>
      <c r="F29" s="43"/>
      <c r="G29" s="43"/>
      <c r="H29" s="92"/>
    </row>
    <row r="30" spans="1:8" s="42" customFormat="1" ht="15">
      <c r="A30" s="107" t="s">
        <v>127</v>
      </c>
      <c r="B30" s="108"/>
      <c r="C30" s="108"/>
      <c r="D30" s="108"/>
      <c r="E30" s="108"/>
      <c r="F30" s="109">
        <f>C20</f>
        <v>0</v>
      </c>
      <c r="G30" s="110"/>
      <c r="H30" s="111"/>
    </row>
    <row r="31" spans="1:8" s="42" customFormat="1" ht="15">
      <c r="A31" s="93"/>
      <c r="B31" s="43"/>
      <c r="C31" s="43"/>
      <c r="D31" s="43"/>
      <c r="E31" s="43"/>
      <c r="F31" s="94"/>
      <c r="G31" s="95"/>
      <c r="H31" s="92"/>
    </row>
    <row r="32" spans="1:8" s="42" customFormat="1" ht="15">
      <c r="A32" s="96"/>
      <c r="B32" s="43"/>
      <c r="C32" s="43"/>
      <c r="D32" s="43"/>
      <c r="E32" s="112" t="s">
        <v>134</v>
      </c>
      <c r="F32" s="98">
        <f>SUM(F30:F31)</f>
        <v>0</v>
      </c>
      <c r="G32" s="113"/>
      <c r="H32" s="111"/>
    </row>
    <row r="33" spans="1:8" s="42" customFormat="1" ht="15">
      <c r="A33" s="91" t="s">
        <v>135</v>
      </c>
      <c r="B33" s="43"/>
      <c r="C33" s="43"/>
      <c r="D33" s="43"/>
      <c r="E33" s="97"/>
      <c r="F33" s="101"/>
      <c r="G33" s="102"/>
      <c r="H33" s="92"/>
    </row>
    <row r="34" spans="1:8" s="42" customFormat="1" ht="15">
      <c r="A34" s="107" t="s">
        <v>136</v>
      </c>
      <c r="B34" s="108"/>
      <c r="C34" s="108"/>
      <c r="D34" s="108"/>
      <c r="E34" s="114"/>
      <c r="F34" s="115">
        <f>C24</f>
        <v>0</v>
      </c>
      <c r="G34" s="116"/>
      <c r="H34" s="111"/>
    </row>
    <row r="35" spans="1:8" s="42" customFormat="1" ht="15">
      <c r="A35" s="93"/>
      <c r="B35" s="43"/>
      <c r="C35" s="43"/>
      <c r="D35" s="43"/>
      <c r="E35" s="97"/>
      <c r="F35" s="94"/>
      <c r="G35" s="95"/>
      <c r="H35" s="92"/>
    </row>
    <row r="36" spans="1:8" s="42" customFormat="1" ht="15">
      <c r="A36" s="93"/>
      <c r="B36" s="43"/>
      <c r="C36" s="43"/>
      <c r="D36" s="43"/>
      <c r="E36" s="112" t="s">
        <v>135</v>
      </c>
      <c r="F36" s="98">
        <f>SUM(F34:F35)</f>
        <v>0</v>
      </c>
      <c r="G36" s="113"/>
      <c r="H36" s="111"/>
    </row>
    <row r="37" spans="1:8" s="42" customFormat="1" ht="15">
      <c r="A37" s="93"/>
      <c r="B37" s="43"/>
      <c r="C37" s="43"/>
      <c r="D37" s="43"/>
      <c r="E37" s="97"/>
      <c r="F37" s="100"/>
      <c r="G37" s="99"/>
      <c r="H37" s="92"/>
    </row>
    <row r="38" spans="1:8" s="42" customFormat="1" ht="15">
      <c r="A38" s="93"/>
      <c r="B38" s="43"/>
      <c r="C38" s="43"/>
      <c r="D38" s="43"/>
      <c r="E38" s="58" t="s">
        <v>137</v>
      </c>
      <c r="F38" s="103">
        <f>F32-F36</f>
        <v>0</v>
      </c>
      <c r="G38" s="104" t="s">
        <v>138</v>
      </c>
      <c r="H38" s="105" t="e">
        <f>F38/F32</f>
        <v>#DIV/0!</v>
      </c>
    </row>
    <row r="39" spans="1:8" s="42" customFormat="1" ht="15.75" thickBot="1">
      <c r="A39" s="93"/>
      <c r="B39" s="43"/>
      <c r="C39" s="43"/>
      <c r="D39" s="43"/>
      <c r="E39" s="97"/>
      <c r="F39" s="100"/>
      <c r="G39" s="130"/>
      <c r="H39" s="131"/>
    </row>
    <row r="40" spans="1:8">
      <c r="A40" s="185" t="s">
        <v>153</v>
      </c>
      <c r="B40" s="186"/>
      <c r="C40" s="186"/>
      <c r="D40" s="186"/>
      <c r="E40" s="186"/>
      <c r="F40" s="186"/>
      <c r="G40" s="186"/>
      <c r="H40" s="187"/>
    </row>
    <row r="41" spans="1:8" ht="13.5" thickBot="1">
      <c r="A41" s="188"/>
      <c r="B41" s="189"/>
      <c r="C41" s="189"/>
      <c r="D41" s="189"/>
      <c r="E41" s="189"/>
      <c r="F41" s="189"/>
      <c r="G41" s="189"/>
      <c r="H41" s="190"/>
    </row>
  </sheetData>
  <mergeCells count="7">
    <mergeCell ref="A40:H41"/>
    <mergeCell ref="A1:H1"/>
    <mergeCell ref="A2:H2"/>
    <mergeCell ref="E3:G3"/>
    <mergeCell ref="A5:C5"/>
    <mergeCell ref="A7:C7"/>
    <mergeCell ref="E7:H7"/>
  </mergeCells>
  <conditionalFormatting sqref="H38">
    <cfRule type="cellIs" dxfId="7" priority="3" operator="greaterThan">
      <formula>0</formula>
    </cfRule>
    <cfRule type="cellIs" dxfId="6" priority="4" operator="lessThan">
      <formula>"o"</formula>
    </cfRule>
  </conditionalFormatting>
  <conditionalFormatting sqref="F38 E24:H24">
    <cfRule type="cellIs" dxfId="5" priority="1" operator="greaterThan">
      <formula>0</formula>
    </cfRule>
    <cfRule type="cellIs" dxfId="4" priority="2" operator="lessThan">
      <formula>0</formula>
    </cfRule>
  </conditionalFormatting>
  <hyperlinks>
    <hyperlink ref="E3:G3" location="'Procurement Schedule'!A1" display="CLICK RETURN TO MAIN BUDGET SHEET"/>
  </hyperlinks>
  <pageMargins left="0.7" right="0.7" top="0.75" bottom="0.75" header="0.3" footer="0.3"/>
  <pageSetup paperSize="9" orientation="portrait" horizontalDpi="0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>
  <sheetPr>
    <tabColor rgb="FFFFFF00"/>
  </sheetPr>
  <dimension ref="A1:H41"/>
  <sheetViews>
    <sheetView workbookViewId="0">
      <selection activeCell="E3" sqref="E3:G3"/>
    </sheetView>
  </sheetViews>
  <sheetFormatPr defaultRowHeight="12.75"/>
  <cols>
    <col min="1" max="1" width="35.7109375" style="33" customWidth="1"/>
    <col min="2" max="2" width="16" style="33" customWidth="1"/>
    <col min="3" max="3" width="16.5703125" style="33" customWidth="1"/>
    <col min="4" max="4" width="2.140625" style="33" customWidth="1"/>
    <col min="5" max="8" width="17.7109375" style="33" customWidth="1"/>
    <col min="9" max="16384" width="9.140625" style="33"/>
  </cols>
  <sheetData>
    <row r="1" spans="1:8" ht="23.25" customHeight="1" thickBot="1">
      <c r="A1" s="194" t="s">
        <v>119</v>
      </c>
      <c r="B1" s="195"/>
      <c r="C1" s="195"/>
      <c r="D1" s="195"/>
      <c r="E1" s="195"/>
      <c r="F1" s="195"/>
      <c r="G1" s="195"/>
      <c r="H1" s="195"/>
    </row>
    <row r="2" spans="1:8" ht="20.25" customHeight="1" thickBot="1">
      <c r="A2" s="196" t="s">
        <v>120</v>
      </c>
      <c r="B2" s="197"/>
      <c r="C2" s="197"/>
      <c r="D2" s="197"/>
      <c r="E2" s="197"/>
      <c r="F2" s="197"/>
      <c r="G2" s="197"/>
      <c r="H2" s="198"/>
    </row>
    <row r="3" spans="1:8" ht="47.25" thickBot="1">
      <c r="A3" s="34" t="s">
        <v>121</v>
      </c>
      <c r="B3" s="138"/>
      <c r="C3" s="139"/>
      <c r="D3" s="36"/>
      <c r="E3" s="191" t="s">
        <v>155</v>
      </c>
      <c r="F3" s="192"/>
      <c r="G3" s="193"/>
      <c r="H3" s="37"/>
    </row>
    <row r="4" spans="1:8" ht="16.5" thickBot="1">
      <c r="A4" s="34" t="s">
        <v>122</v>
      </c>
      <c r="B4" s="35" t="s">
        <v>212</v>
      </c>
      <c r="C4" s="36"/>
      <c r="D4" s="36"/>
      <c r="E4" s="36"/>
      <c r="F4" s="36"/>
      <c r="G4" s="36"/>
      <c r="H4" s="37"/>
    </row>
    <row r="5" spans="1:8" ht="16.5" thickBot="1">
      <c r="A5" s="182" t="s">
        <v>151</v>
      </c>
      <c r="B5" s="183"/>
      <c r="C5" s="184"/>
      <c r="D5" s="38"/>
      <c r="E5" s="124" t="s">
        <v>152</v>
      </c>
      <c r="F5" s="125"/>
      <c r="G5" s="125"/>
      <c r="H5" s="126"/>
    </row>
    <row r="6" spans="1:8" ht="13.5" thickBot="1">
      <c r="A6" s="39" t="s">
        <v>141</v>
      </c>
      <c r="B6" s="40"/>
      <c r="C6" s="40"/>
      <c r="D6" s="40"/>
      <c r="E6" s="40"/>
      <c r="F6" s="40"/>
      <c r="G6" s="40"/>
      <c r="H6" s="41"/>
    </row>
    <row r="7" spans="1:8" s="42" customFormat="1" ht="15">
      <c r="A7" s="199" t="s">
        <v>123</v>
      </c>
      <c r="B7" s="200"/>
      <c r="C7" s="201"/>
      <c r="D7" s="43"/>
      <c r="E7" s="202" t="s">
        <v>124</v>
      </c>
      <c r="F7" s="202"/>
      <c r="G7" s="202"/>
      <c r="H7" s="202"/>
    </row>
    <row r="8" spans="1:8" s="45" customFormat="1" ht="15">
      <c r="A8" s="55" t="s">
        <v>125</v>
      </c>
      <c r="B8" s="55" t="s">
        <v>126</v>
      </c>
      <c r="C8" s="55" t="s">
        <v>145</v>
      </c>
      <c r="D8" s="44"/>
      <c r="E8" s="129" t="s">
        <v>37</v>
      </c>
      <c r="F8" s="129" t="s">
        <v>37</v>
      </c>
      <c r="G8" s="129" t="s">
        <v>37</v>
      </c>
      <c r="H8" s="129" t="s">
        <v>37</v>
      </c>
    </row>
    <row r="9" spans="1:8" s="45" customFormat="1" ht="15">
      <c r="A9" s="59" t="s">
        <v>161</v>
      </c>
      <c r="B9" s="123"/>
      <c r="C9" s="106">
        <f>B9-(B9*0)</f>
        <v>0</v>
      </c>
      <c r="D9" s="46"/>
      <c r="E9" s="127"/>
      <c r="F9" s="127"/>
      <c r="G9" s="128"/>
      <c r="H9" s="128"/>
    </row>
    <row r="10" spans="1:8" s="45" customFormat="1" ht="15">
      <c r="A10" s="57" t="s">
        <v>37</v>
      </c>
      <c r="B10" s="132"/>
      <c r="C10" s="106">
        <f t="shared" ref="C10:C19" si="0">B10-(B10*0)</f>
        <v>0</v>
      </c>
      <c r="D10" s="46"/>
      <c r="E10" s="135"/>
      <c r="F10" s="135"/>
      <c r="G10" s="60"/>
      <c r="H10" s="60"/>
    </row>
    <row r="11" spans="1:8" s="45" customFormat="1" ht="15">
      <c r="A11" s="57" t="s">
        <v>37</v>
      </c>
      <c r="B11" s="134"/>
      <c r="C11" s="106">
        <f t="shared" si="0"/>
        <v>0</v>
      </c>
      <c r="D11" s="46"/>
      <c r="E11" s="136"/>
      <c r="F11" s="136"/>
      <c r="G11" s="61"/>
      <c r="H11" s="62"/>
    </row>
    <row r="12" spans="1:8" s="45" customFormat="1" ht="15">
      <c r="A12" s="57" t="s">
        <v>37</v>
      </c>
      <c r="B12" s="133"/>
      <c r="C12" s="106">
        <f t="shared" si="0"/>
        <v>0</v>
      </c>
      <c r="D12" s="46"/>
      <c r="E12" s="137"/>
      <c r="F12" s="136"/>
      <c r="G12" s="61"/>
      <c r="H12" s="62"/>
    </row>
    <row r="13" spans="1:8" s="45" customFormat="1" ht="15">
      <c r="A13" s="57" t="s">
        <v>37</v>
      </c>
      <c r="B13" s="133"/>
      <c r="C13" s="106">
        <f t="shared" si="0"/>
        <v>0</v>
      </c>
      <c r="D13" s="46"/>
      <c r="E13" s="137"/>
      <c r="F13" s="136"/>
      <c r="G13" s="61"/>
      <c r="H13" s="62"/>
    </row>
    <row r="14" spans="1:8" s="45" customFormat="1" ht="15">
      <c r="A14" s="57" t="s">
        <v>37</v>
      </c>
      <c r="B14" s="133"/>
      <c r="C14" s="106">
        <f t="shared" si="0"/>
        <v>0</v>
      </c>
      <c r="D14" s="46"/>
      <c r="E14" s="137"/>
      <c r="F14" s="136"/>
      <c r="G14" s="61"/>
      <c r="H14" s="62"/>
    </row>
    <row r="15" spans="1:8" s="45" customFormat="1" ht="15">
      <c r="A15" s="57" t="s">
        <v>37</v>
      </c>
      <c r="B15" s="133"/>
      <c r="C15" s="106">
        <f t="shared" si="0"/>
        <v>0</v>
      </c>
      <c r="D15" s="46"/>
      <c r="E15" s="136"/>
      <c r="F15" s="136"/>
      <c r="G15" s="61"/>
      <c r="H15" s="62"/>
    </row>
    <row r="16" spans="1:8" s="45" customFormat="1" ht="15">
      <c r="A16" s="57" t="s">
        <v>37</v>
      </c>
      <c r="B16" s="133"/>
      <c r="C16" s="106">
        <f t="shared" si="0"/>
        <v>0</v>
      </c>
      <c r="D16" s="46"/>
      <c r="E16" s="136"/>
      <c r="F16" s="136"/>
      <c r="G16" s="61"/>
      <c r="H16" s="62"/>
    </row>
    <row r="17" spans="1:8" s="45" customFormat="1" ht="15">
      <c r="A17" s="57" t="s">
        <v>37</v>
      </c>
      <c r="B17" s="133"/>
      <c r="C17" s="106">
        <f t="shared" si="0"/>
        <v>0</v>
      </c>
      <c r="D17" s="46"/>
      <c r="E17" s="136"/>
      <c r="F17" s="136"/>
      <c r="G17" s="61"/>
      <c r="H17" s="62"/>
    </row>
    <row r="18" spans="1:8" s="45" customFormat="1" ht="15">
      <c r="A18" s="57" t="s">
        <v>37</v>
      </c>
      <c r="B18" s="133"/>
      <c r="C18" s="106">
        <f t="shared" si="0"/>
        <v>0</v>
      </c>
      <c r="D18" s="46"/>
      <c r="E18" s="136"/>
      <c r="F18" s="136"/>
      <c r="G18" s="61"/>
      <c r="H18" s="62"/>
    </row>
    <row r="19" spans="1:8" s="45" customFormat="1" ht="15">
      <c r="A19" s="57" t="s">
        <v>37</v>
      </c>
      <c r="B19" s="133"/>
      <c r="C19" s="106">
        <f t="shared" si="0"/>
        <v>0</v>
      </c>
      <c r="D19" s="46"/>
      <c r="E19" s="136"/>
      <c r="F19" s="136"/>
      <c r="G19" s="61"/>
      <c r="H19" s="62"/>
    </row>
    <row r="20" spans="1:8" s="42" customFormat="1" ht="15">
      <c r="A20" s="117" t="s">
        <v>126</v>
      </c>
      <c r="B20" s="118">
        <f>SUM(B9:B19)</f>
        <v>0</v>
      </c>
      <c r="C20" s="118">
        <f>SUM(C9:C19)</f>
        <v>0</v>
      </c>
      <c r="D20" s="47"/>
      <c r="E20" s="119">
        <f>SUM(E9:E19)</f>
        <v>0</v>
      </c>
      <c r="F20" s="119">
        <f>SUM(F9:F19)</f>
        <v>0</v>
      </c>
      <c r="G20" s="119">
        <f>SUM(G9:G19)</f>
        <v>0</v>
      </c>
      <c r="H20" s="119">
        <f>SUM(H9:H19)</f>
        <v>0</v>
      </c>
    </row>
    <row r="21" spans="1:8" s="42" customFormat="1" ht="15.75" thickBot="1">
      <c r="A21" s="47"/>
      <c r="B21" s="49"/>
      <c r="C21" s="47"/>
      <c r="D21" s="47"/>
      <c r="E21" s="50"/>
      <c r="F21" s="50"/>
      <c r="G21" s="50"/>
      <c r="H21" s="50"/>
    </row>
    <row r="22" spans="1:8" s="42" customFormat="1" ht="15.75" thickBot="1">
      <c r="A22" s="63" t="s">
        <v>129</v>
      </c>
      <c r="B22" s="64"/>
      <c r="C22" s="65">
        <f>B20</f>
        <v>0</v>
      </c>
      <c r="D22" s="49"/>
      <c r="E22" s="74" t="s">
        <v>130</v>
      </c>
      <c r="F22" s="75"/>
      <c r="G22" s="75"/>
      <c r="H22" s="76"/>
    </row>
    <row r="23" spans="1:8" s="42" customFormat="1" ht="15.75" thickBot="1">
      <c r="A23" s="66"/>
      <c r="B23" s="67"/>
      <c r="C23" s="68"/>
      <c r="D23" s="49"/>
      <c r="E23" s="77"/>
      <c r="F23" s="78"/>
      <c r="G23" s="78"/>
      <c r="H23" s="79"/>
    </row>
    <row r="24" spans="1:8" s="42" customFormat="1" ht="18.75" customHeight="1" thickBot="1">
      <c r="A24" s="85" t="s">
        <v>131</v>
      </c>
      <c r="B24" s="86"/>
      <c r="C24" s="87">
        <f>F20</f>
        <v>0</v>
      </c>
      <c r="D24" s="49"/>
      <c r="E24" s="88">
        <f>$C$22-E20</f>
        <v>0</v>
      </c>
      <c r="F24" s="89">
        <f>$C$22-F20</f>
        <v>0</v>
      </c>
      <c r="G24" s="89">
        <f>$C$22-G20</f>
        <v>0</v>
      </c>
      <c r="H24" s="90">
        <f>$C$22-H20</f>
        <v>0</v>
      </c>
    </row>
    <row r="25" spans="1:8" s="42" customFormat="1" ht="18.75" customHeight="1" thickBot="1">
      <c r="A25" s="69"/>
      <c r="B25" s="67"/>
      <c r="C25" s="70"/>
      <c r="D25" s="49"/>
      <c r="E25" s="80"/>
      <c r="F25" s="81"/>
      <c r="G25" s="81"/>
      <c r="H25" s="79"/>
    </row>
    <row r="26" spans="1:8" s="42" customFormat="1" ht="15.75" thickBot="1">
      <c r="A26" s="71" t="s">
        <v>132</v>
      </c>
      <c r="B26" s="72"/>
      <c r="C26" s="73">
        <f>C22-C24</f>
        <v>0</v>
      </c>
      <c r="D26" s="49"/>
      <c r="E26" s="82"/>
      <c r="F26" s="83"/>
      <c r="G26" s="83"/>
      <c r="H26" s="84"/>
    </row>
    <row r="27" spans="1:8" s="54" customFormat="1" ht="15.75" thickBot="1">
      <c r="A27" s="52"/>
      <c r="B27" s="50"/>
      <c r="C27" s="48"/>
      <c r="D27" s="49"/>
      <c r="E27" s="53"/>
      <c r="F27" s="51"/>
      <c r="G27" s="51"/>
      <c r="H27" s="50"/>
    </row>
    <row r="28" spans="1:8" s="42" customFormat="1" ht="15.75" thickBot="1">
      <c r="A28" s="120" t="s">
        <v>133</v>
      </c>
      <c r="B28" s="121"/>
      <c r="C28" s="121"/>
      <c r="D28" s="121"/>
      <c r="E28" s="121"/>
      <c r="F28" s="121"/>
      <c r="G28" s="121"/>
      <c r="H28" s="122"/>
    </row>
    <row r="29" spans="1:8" s="42" customFormat="1" ht="15">
      <c r="A29" s="91" t="s">
        <v>134</v>
      </c>
      <c r="B29" s="43"/>
      <c r="C29" s="43"/>
      <c r="D29" s="43"/>
      <c r="E29" s="43"/>
      <c r="F29" s="43"/>
      <c r="G29" s="43"/>
      <c r="H29" s="92"/>
    </row>
    <row r="30" spans="1:8" s="42" customFormat="1" ht="15">
      <c r="A30" s="107" t="s">
        <v>127</v>
      </c>
      <c r="B30" s="108"/>
      <c r="C30" s="108"/>
      <c r="D30" s="108"/>
      <c r="E30" s="108"/>
      <c r="F30" s="109">
        <f>C20</f>
        <v>0</v>
      </c>
      <c r="G30" s="110"/>
      <c r="H30" s="111"/>
    </row>
    <row r="31" spans="1:8" s="42" customFormat="1" ht="15">
      <c r="A31" s="93"/>
      <c r="B31" s="43"/>
      <c r="C31" s="43"/>
      <c r="D31" s="43"/>
      <c r="E31" s="43"/>
      <c r="F31" s="94"/>
      <c r="G31" s="95"/>
      <c r="H31" s="92"/>
    </row>
    <row r="32" spans="1:8" s="42" customFormat="1" ht="15">
      <c r="A32" s="96"/>
      <c r="B32" s="43"/>
      <c r="C32" s="43"/>
      <c r="D32" s="43"/>
      <c r="E32" s="112" t="s">
        <v>134</v>
      </c>
      <c r="F32" s="98">
        <f>SUM(F30:F31)</f>
        <v>0</v>
      </c>
      <c r="G32" s="113"/>
      <c r="H32" s="111"/>
    </row>
    <row r="33" spans="1:8" s="42" customFormat="1" ht="15">
      <c r="A33" s="91" t="s">
        <v>135</v>
      </c>
      <c r="B33" s="43"/>
      <c r="C33" s="43"/>
      <c r="D33" s="43"/>
      <c r="E33" s="97"/>
      <c r="F33" s="101"/>
      <c r="G33" s="102"/>
      <c r="H33" s="92"/>
    </row>
    <row r="34" spans="1:8" s="42" customFormat="1" ht="15">
      <c r="A34" s="107" t="s">
        <v>136</v>
      </c>
      <c r="B34" s="108"/>
      <c r="C34" s="108"/>
      <c r="D34" s="108"/>
      <c r="E34" s="114"/>
      <c r="F34" s="115">
        <f>C24</f>
        <v>0</v>
      </c>
      <c r="G34" s="116"/>
      <c r="H34" s="111"/>
    </row>
    <row r="35" spans="1:8" s="42" customFormat="1" ht="15">
      <c r="A35" s="93"/>
      <c r="B35" s="43"/>
      <c r="C35" s="43"/>
      <c r="D35" s="43"/>
      <c r="E35" s="97"/>
      <c r="F35" s="94"/>
      <c r="G35" s="95"/>
      <c r="H35" s="92"/>
    </row>
    <row r="36" spans="1:8" s="42" customFormat="1" ht="15">
      <c r="A36" s="93"/>
      <c r="B36" s="43"/>
      <c r="C36" s="43"/>
      <c r="D36" s="43"/>
      <c r="E36" s="112" t="s">
        <v>135</v>
      </c>
      <c r="F36" s="98">
        <f>SUM(F34:F35)</f>
        <v>0</v>
      </c>
      <c r="G36" s="113"/>
      <c r="H36" s="111"/>
    </row>
    <row r="37" spans="1:8" s="42" customFormat="1" ht="15">
      <c r="A37" s="93"/>
      <c r="B37" s="43"/>
      <c r="C37" s="43"/>
      <c r="D37" s="43"/>
      <c r="E37" s="97"/>
      <c r="F37" s="100"/>
      <c r="G37" s="99"/>
      <c r="H37" s="92"/>
    </row>
    <row r="38" spans="1:8" s="42" customFormat="1" ht="15">
      <c r="A38" s="93"/>
      <c r="B38" s="43"/>
      <c r="C38" s="43"/>
      <c r="D38" s="43"/>
      <c r="E38" s="58" t="s">
        <v>137</v>
      </c>
      <c r="F38" s="103">
        <f>F32-F36</f>
        <v>0</v>
      </c>
      <c r="G38" s="104" t="s">
        <v>138</v>
      </c>
      <c r="H38" s="105" t="e">
        <f>F38/F32</f>
        <v>#DIV/0!</v>
      </c>
    </row>
    <row r="39" spans="1:8" s="42" customFormat="1" ht="15.75" thickBot="1">
      <c r="A39" s="93"/>
      <c r="B39" s="43"/>
      <c r="C39" s="43"/>
      <c r="D39" s="43"/>
      <c r="E39" s="97"/>
      <c r="F39" s="100"/>
      <c r="G39" s="130"/>
      <c r="H39" s="131"/>
    </row>
    <row r="40" spans="1:8">
      <c r="A40" s="185" t="s">
        <v>153</v>
      </c>
      <c r="B40" s="186"/>
      <c r="C40" s="186"/>
      <c r="D40" s="186"/>
      <c r="E40" s="186"/>
      <c r="F40" s="186"/>
      <c r="G40" s="186"/>
      <c r="H40" s="187"/>
    </row>
    <row r="41" spans="1:8" ht="13.5" thickBot="1">
      <c r="A41" s="188"/>
      <c r="B41" s="189"/>
      <c r="C41" s="189"/>
      <c r="D41" s="189"/>
      <c r="E41" s="189"/>
      <c r="F41" s="189"/>
      <c r="G41" s="189"/>
      <c r="H41" s="190"/>
    </row>
  </sheetData>
  <mergeCells count="7">
    <mergeCell ref="A40:H41"/>
    <mergeCell ref="A1:H1"/>
    <mergeCell ref="A2:H2"/>
    <mergeCell ref="E3:G3"/>
    <mergeCell ref="A5:C5"/>
    <mergeCell ref="A7:C7"/>
    <mergeCell ref="E7:H7"/>
  </mergeCells>
  <conditionalFormatting sqref="H38">
    <cfRule type="cellIs" dxfId="3" priority="3" operator="greaterThan">
      <formula>0</formula>
    </cfRule>
    <cfRule type="cellIs" dxfId="2" priority="4" operator="lessThan">
      <formula>"o"</formula>
    </cfRule>
  </conditionalFormatting>
  <conditionalFormatting sqref="F38 E24:H24">
    <cfRule type="cellIs" dxfId="1" priority="1" operator="greaterThan">
      <formula>0</formula>
    </cfRule>
    <cfRule type="cellIs" dxfId="0" priority="2" operator="lessThan">
      <formula>0</formula>
    </cfRule>
  </conditionalFormatting>
  <hyperlinks>
    <hyperlink ref="E3:G3" location="'Procurement Schedule'!A1" display="CLICK RETURN TO MAIN BUDGET SHEET"/>
  </hyperlink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H41"/>
  <sheetViews>
    <sheetView workbookViewId="0">
      <selection activeCell="B9" sqref="B9"/>
    </sheetView>
  </sheetViews>
  <sheetFormatPr defaultRowHeight="12.75"/>
  <cols>
    <col min="1" max="1" width="35.7109375" style="33" customWidth="1"/>
    <col min="2" max="2" width="16" style="33" customWidth="1"/>
    <col min="3" max="3" width="16.5703125" style="33" customWidth="1"/>
    <col min="4" max="4" width="2.140625" style="33" customWidth="1"/>
    <col min="5" max="8" width="17.7109375" style="33" customWidth="1"/>
    <col min="9" max="16384" width="9.140625" style="33"/>
  </cols>
  <sheetData>
    <row r="1" spans="1:8" ht="23.25" customHeight="1" thickBot="1">
      <c r="A1" s="194" t="s">
        <v>119</v>
      </c>
      <c r="B1" s="195"/>
      <c r="C1" s="195"/>
      <c r="D1" s="195"/>
      <c r="E1" s="195"/>
      <c r="F1" s="195"/>
      <c r="G1" s="195"/>
      <c r="H1" s="195"/>
    </row>
    <row r="2" spans="1:8" ht="20.25" customHeight="1" thickBot="1">
      <c r="A2" s="196" t="s">
        <v>120</v>
      </c>
      <c r="B2" s="197"/>
      <c r="C2" s="197"/>
      <c r="D2" s="197"/>
      <c r="E2" s="197"/>
      <c r="F2" s="197"/>
      <c r="G2" s="197"/>
      <c r="H2" s="198"/>
    </row>
    <row r="3" spans="1:8" ht="47.25" thickBot="1">
      <c r="A3" s="34" t="s">
        <v>121</v>
      </c>
      <c r="B3" s="138"/>
      <c r="C3" s="139"/>
      <c r="D3" s="36"/>
      <c r="E3" s="191" t="s">
        <v>155</v>
      </c>
      <c r="F3" s="192"/>
      <c r="G3" s="193"/>
      <c r="H3" s="37"/>
    </row>
    <row r="4" spans="1:8" ht="16.5" thickBot="1">
      <c r="A4" s="34" t="s">
        <v>122</v>
      </c>
      <c r="B4" s="35" t="s">
        <v>167</v>
      </c>
      <c r="C4" s="36"/>
      <c r="D4" s="36"/>
      <c r="E4" s="36"/>
      <c r="F4" s="36"/>
      <c r="G4" s="36"/>
      <c r="H4" s="37"/>
    </row>
    <row r="5" spans="1:8" ht="16.5" thickBot="1">
      <c r="A5" s="182" t="s">
        <v>151</v>
      </c>
      <c r="B5" s="183"/>
      <c r="C5" s="184"/>
      <c r="D5" s="38"/>
      <c r="E5" s="124" t="s">
        <v>152</v>
      </c>
      <c r="F5" s="125"/>
      <c r="G5" s="125"/>
      <c r="H5" s="126"/>
    </row>
    <row r="6" spans="1:8" ht="13.5" thickBot="1">
      <c r="A6" s="39" t="s">
        <v>141</v>
      </c>
      <c r="B6" s="40"/>
      <c r="C6" s="40"/>
      <c r="D6" s="40"/>
      <c r="E6" s="40"/>
      <c r="F6" s="40"/>
      <c r="G6" s="40"/>
      <c r="H6" s="41"/>
    </row>
    <row r="7" spans="1:8" s="42" customFormat="1" ht="15">
      <c r="A7" s="199" t="s">
        <v>123</v>
      </c>
      <c r="B7" s="200"/>
      <c r="C7" s="201"/>
      <c r="D7" s="43"/>
      <c r="E7" s="202" t="s">
        <v>124</v>
      </c>
      <c r="F7" s="202"/>
      <c r="G7" s="202"/>
      <c r="H7" s="202"/>
    </row>
    <row r="8" spans="1:8" s="45" customFormat="1" ht="15">
      <c r="A8" s="55" t="s">
        <v>125</v>
      </c>
      <c r="B8" s="55" t="s">
        <v>126</v>
      </c>
      <c r="C8" s="55" t="s">
        <v>145</v>
      </c>
      <c r="D8" s="44"/>
      <c r="E8" s="129" t="s">
        <v>37</v>
      </c>
      <c r="F8" s="129" t="s">
        <v>37</v>
      </c>
      <c r="G8" s="129" t="s">
        <v>37</v>
      </c>
      <c r="H8" s="129" t="s">
        <v>37</v>
      </c>
    </row>
    <row r="9" spans="1:8" s="45" customFormat="1" ht="15">
      <c r="A9" s="59" t="s">
        <v>161</v>
      </c>
      <c r="B9" s="123"/>
      <c r="C9" s="106"/>
      <c r="D9" s="46"/>
      <c r="E9" s="127"/>
      <c r="F9" s="127"/>
      <c r="G9" s="128"/>
      <c r="H9" s="128"/>
    </row>
    <row r="10" spans="1:8" s="45" customFormat="1" ht="15">
      <c r="A10" s="57" t="s">
        <v>37</v>
      </c>
      <c r="B10" s="132"/>
      <c r="C10" s="106">
        <f t="shared" ref="C10:C19" si="0">B10-(B10*0)</f>
        <v>0</v>
      </c>
      <c r="D10" s="46"/>
      <c r="E10" s="135"/>
      <c r="F10" s="135"/>
      <c r="G10" s="60"/>
      <c r="H10" s="60"/>
    </row>
    <row r="11" spans="1:8" s="45" customFormat="1" ht="15">
      <c r="A11" s="57" t="s">
        <v>37</v>
      </c>
      <c r="B11" s="134"/>
      <c r="C11" s="106">
        <f t="shared" si="0"/>
        <v>0</v>
      </c>
      <c r="D11" s="46"/>
      <c r="E11" s="136"/>
      <c r="F11" s="136"/>
      <c r="G11" s="61"/>
      <c r="H11" s="62"/>
    </row>
    <row r="12" spans="1:8" s="45" customFormat="1" ht="15">
      <c r="A12" s="57" t="s">
        <v>37</v>
      </c>
      <c r="B12" s="133"/>
      <c r="C12" s="106">
        <f t="shared" si="0"/>
        <v>0</v>
      </c>
      <c r="D12" s="46"/>
      <c r="E12" s="137"/>
      <c r="F12" s="136"/>
      <c r="G12" s="61"/>
      <c r="H12" s="62"/>
    </row>
    <row r="13" spans="1:8" s="45" customFormat="1" ht="15">
      <c r="A13" s="57" t="s">
        <v>37</v>
      </c>
      <c r="B13" s="133"/>
      <c r="C13" s="106">
        <f t="shared" si="0"/>
        <v>0</v>
      </c>
      <c r="D13" s="46"/>
      <c r="E13" s="137"/>
      <c r="F13" s="136"/>
      <c r="G13" s="61"/>
      <c r="H13" s="62"/>
    </row>
    <row r="14" spans="1:8" s="45" customFormat="1" ht="15">
      <c r="A14" s="57" t="s">
        <v>37</v>
      </c>
      <c r="B14" s="133"/>
      <c r="C14" s="106">
        <f t="shared" si="0"/>
        <v>0</v>
      </c>
      <c r="D14" s="46"/>
      <c r="E14" s="137"/>
      <c r="F14" s="136"/>
      <c r="G14" s="61"/>
      <c r="H14" s="62"/>
    </row>
    <row r="15" spans="1:8" s="45" customFormat="1" ht="15">
      <c r="A15" s="57" t="s">
        <v>37</v>
      </c>
      <c r="B15" s="133"/>
      <c r="C15" s="106">
        <f t="shared" si="0"/>
        <v>0</v>
      </c>
      <c r="D15" s="46"/>
      <c r="E15" s="136"/>
      <c r="F15" s="136"/>
      <c r="G15" s="61"/>
      <c r="H15" s="62"/>
    </row>
    <row r="16" spans="1:8" s="45" customFormat="1" ht="15">
      <c r="A16" s="57" t="s">
        <v>37</v>
      </c>
      <c r="B16" s="133"/>
      <c r="C16" s="106">
        <f t="shared" si="0"/>
        <v>0</v>
      </c>
      <c r="D16" s="46"/>
      <c r="E16" s="136"/>
      <c r="F16" s="136"/>
      <c r="G16" s="61"/>
      <c r="H16" s="62"/>
    </row>
    <row r="17" spans="1:8" s="45" customFormat="1" ht="15">
      <c r="A17" s="57" t="s">
        <v>37</v>
      </c>
      <c r="B17" s="133"/>
      <c r="C17" s="106">
        <f t="shared" si="0"/>
        <v>0</v>
      </c>
      <c r="D17" s="46"/>
      <c r="E17" s="136"/>
      <c r="F17" s="136"/>
      <c r="G17" s="61"/>
      <c r="H17" s="62"/>
    </row>
    <row r="18" spans="1:8" s="45" customFormat="1" ht="15">
      <c r="A18" s="57" t="s">
        <v>37</v>
      </c>
      <c r="B18" s="133"/>
      <c r="C18" s="106">
        <f t="shared" si="0"/>
        <v>0</v>
      </c>
      <c r="D18" s="46"/>
      <c r="E18" s="136"/>
      <c r="F18" s="136"/>
      <c r="G18" s="61"/>
      <c r="H18" s="62"/>
    </row>
    <row r="19" spans="1:8" s="45" customFormat="1" ht="15">
      <c r="A19" s="57" t="s">
        <v>37</v>
      </c>
      <c r="B19" s="133"/>
      <c r="C19" s="106">
        <f t="shared" si="0"/>
        <v>0</v>
      </c>
      <c r="D19" s="46"/>
      <c r="E19" s="136"/>
      <c r="F19" s="136"/>
      <c r="G19" s="61"/>
      <c r="H19" s="62"/>
    </row>
    <row r="20" spans="1:8" s="42" customFormat="1" ht="15">
      <c r="A20" s="117" t="s">
        <v>126</v>
      </c>
      <c r="B20" s="118">
        <f>SUM(B9:B19)</f>
        <v>0</v>
      </c>
      <c r="C20" s="118">
        <f>SUM(C9:C19)</f>
        <v>0</v>
      </c>
      <c r="D20" s="47"/>
      <c r="E20" s="119">
        <f>SUM(E9:E19)</f>
        <v>0</v>
      </c>
      <c r="F20" s="119">
        <f>SUM(F9:F19)</f>
        <v>0</v>
      </c>
      <c r="G20" s="119">
        <f>SUM(G9:G19)</f>
        <v>0</v>
      </c>
      <c r="H20" s="119">
        <f>SUM(H9:H19)</f>
        <v>0</v>
      </c>
    </row>
    <row r="21" spans="1:8" s="42" customFormat="1" ht="15.75" thickBot="1">
      <c r="A21" s="47"/>
      <c r="B21" s="49"/>
      <c r="C21" s="47"/>
      <c r="D21" s="47"/>
      <c r="E21" s="50"/>
      <c r="F21" s="50"/>
      <c r="G21" s="50"/>
      <c r="H21" s="50"/>
    </row>
    <row r="22" spans="1:8" s="42" customFormat="1" ht="15.75" thickBot="1">
      <c r="A22" s="63" t="s">
        <v>129</v>
      </c>
      <c r="B22" s="64"/>
      <c r="C22" s="65">
        <f>B20</f>
        <v>0</v>
      </c>
      <c r="D22" s="49"/>
      <c r="E22" s="74" t="s">
        <v>130</v>
      </c>
      <c r="F22" s="75"/>
      <c r="G22" s="75"/>
      <c r="H22" s="76"/>
    </row>
    <row r="23" spans="1:8" s="42" customFormat="1" ht="15.75" thickBot="1">
      <c r="A23" s="66"/>
      <c r="B23" s="67"/>
      <c r="C23" s="68"/>
      <c r="D23" s="49"/>
      <c r="E23" s="77"/>
      <c r="F23" s="78"/>
      <c r="G23" s="78"/>
      <c r="H23" s="79"/>
    </row>
    <row r="24" spans="1:8" s="42" customFormat="1" ht="18.75" customHeight="1" thickBot="1">
      <c r="A24" s="85" t="s">
        <v>131</v>
      </c>
      <c r="B24" s="86"/>
      <c r="C24" s="87">
        <f>F20</f>
        <v>0</v>
      </c>
      <c r="D24" s="49"/>
      <c r="E24" s="88">
        <f>$C$22-E20</f>
        <v>0</v>
      </c>
      <c r="F24" s="89">
        <f>$C$22-F20</f>
        <v>0</v>
      </c>
      <c r="G24" s="89">
        <f>$C$22-G20</f>
        <v>0</v>
      </c>
      <c r="H24" s="90">
        <f>$C$22-H20</f>
        <v>0</v>
      </c>
    </row>
    <row r="25" spans="1:8" s="42" customFormat="1" ht="18.75" customHeight="1" thickBot="1">
      <c r="A25" s="69"/>
      <c r="B25" s="67"/>
      <c r="C25" s="70"/>
      <c r="D25" s="49"/>
      <c r="E25" s="80"/>
      <c r="F25" s="81"/>
      <c r="G25" s="81"/>
      <c r="H25" s="79"/>
    </row>
    <row r="26" spans="1:8" s="42" customFormat="1" ht="15.75" thickBot="1">
      <c r="A26" s="71" t="s">
        <v>132</v>
      </c>
      <c r="B26" s="72"/>
      <c r="C26" s="73">
        <f>C22-C24</f>
        <v>0</v>
      </c>
      <c r="D26" s="49"/>
      <c r="E26" s="82"/>
      <c r="F26" s="83"/>
      <c r="G26" s="83"/>
      <c r="H26" s="84"/>
    </row>
    <row r="27" spans="1:8" s="54" customFormat="1" ht="15.75" thickBot="1">
      <c r="A27" s="52"/>
      <c r="B27" s="50"/>
      <c r="C27" s="48"/>
      <c r="D27" s="49"/>
      <c r="E27" s="53"/>
      <c r="F27" s="51"/>
      <c r="G27" s="51"/>
      <c r="H27" s="50"/>
    </row>
    <row r="28" spans="1:8" s="42" customFormat="1" ht="15.75" thickBot="1">
      <c r="A28" s="120" t="s">
        <v>133</v>
      </c>
      <c r="B28" s="121"/>
      <c r="C28" s="121"/>
      <c r="D28" s="121"/>
      <c r="E28" s="121"/>
      <c r="F28" s="121"/>
      <c r="G28" s="121"/>
      <c r="H28" s="122"/>
    </row>
    <row r="29" spans="1:8" s="42" customFormat="1" ht="15">
      <c r="A29" s="91" t="s">
        <v>134</v>
      </c>
      <c r="B29" s="43"/>
      <c r="C29" s="43"/>
      <c r="D29" s="43"/>
      <c r="E29" s="43"/>
      <c r="F29" s="43"/>
      <c r="G29" s="43"/>
      <c r="H29" s="92"/>
    </row>
    <row r="30" spans="1:8" s="42" customFormat="1" ht="15">
      <c r="A30" s="107" t="s">
        <v>127</v>
      </c>
      <c r="B30" s="108"/>
      <c r="C30" s="108"/>
      <c r="D30" s="108"/>
      <c r="E30" s="108"/>
      <c r="F30" s="109">
        <f>C20</f>
        <v>0</v>
      </c>
      <c r="G30" s="110"/>
      <c r="H30" s="111"/>
    </row>
    <row r="31" spans="1:8" s="42" customFormat="1" ht="15">
      <c r="A31" s="93"/>
      <c r="B31" s="43"/>
      <c r="C31" s="43"/>
      <c r="D31" s="43"/>
      <c r="E31" s="43"/>
      <c r="F31" s="94"/>
      <c r="G31" s="95"/>
      <c r="H31" s="92"/>
    </row>
    <row r="32" spans="1:8" s="42" customFormat="1" ht="15">
      <c r="A32" s="96"/>
      <c r="B32" s="43"/>
      <c r="C32" s="43"/>
      <c r="D32" s="43"/>
      <c r="E32" s="112" t="s">
        <v>134</v>
      </c>
      <c r="F32" s="98">
        <f>SUM(F30:F31)</f>
        <v>0</v>
      </c>
      <c r="G32" s="113"/>
      <c r="H32" s="111"/>
    </row>
    <row r="33" spans="1:8" s="42" customFormat="1" ht="15">
      <c r="A33" s="91" t="s">
        <v>135</v>
      </c>
      <c r="B33" s="43"/>
      <c r="C33" s="43"/>
      <c r="D33" s="43"/>
      <c r="E33" s="97"/>
      <c r="F33" s="101"/>
      <c r="G33" s="102"/>
      <c r="H33" s="92"/>
    </row>
    <row r="34" spans="1:8" s="42" customFormat="1" ht="15">
      <c r="A34" s="107" t="s">
        <v>136</v>
      </c>
      <c r="B34" s="108"/>
      <c r="C34" s="108"/>
      <c r="D34" s="108"/>
      <c r="E34" s="114"/>
      <c r="F34" s="115">
        <f>C24</f>
        <v>0</v>
      </c>
      <c r="G34" s="116"/>
      <c r="H34" s="111"/>
    </row>
    <row r="35" spans="1:8" s="42" customFormat="1" ht="15">
      <c r="A35" s="93"/>
      <c r="B35" s="43"/>
      <c r="C35" s="43"/>
      <c r="D35" s="43"/>
      <c r="E35" s="97"/>
      <c r="F35" s="94"/>
      <c r="G35" s="95"/>
      <c r="H35" s="92"/>
    </row>
    <row r="36" spans="1:8" s="42" customFormat="1" ht="15">
      <c r="A36" s="93"/>
      <c r="B36" s="43"/>
      <c r="C36" s="43"/>
      <c r="D36" s="43"/>
      <c r="E36" s="112" t="s">
        <v>135</v>
      </c>
      <c r="F36" s="98">
        <f>SUM(F34:F35)</f>
        <v>0</v>
      </c>
      <c r="G36" s="113"/>
      <c r="H36" s="111"/>
    </row>
    <row r="37" spans="1:8" s="42" customFormat="1" ht="15">
      <c r="A37" s="93"/>
      <c r="B37" s="43"/>
      <c r="C37" s="43"/>
      <c r="D37" s="43"/>
      <c r="E37" s="97"/>
      <c r="F37" s="100"/>
      <c r="G37" s="99"/>
      <c r="H37" s="92"/>
    </row>
    <row r="38" spans="1:8" s="42" customFormat="1" ht="15">
      <c r="A38" s="93"/>
      <c r="B38" s="43"/>
      <c r="C38" s="43"/>
      <c r="D38" s="43"/>
      <c r="E38" s="58" t="s">
        <v>137</v>
      </c>
      <c r="F38" s="103">
        <f>F32-F36</f>
        <v>0</v>
      </c>
      <c r="G38" s="104" t="s">
        <v>138</v>
      </c>
      <c r="H38" s="105" t="e">
        <f>F38/F32</f>
        <v>#DIV/0!</v>
      </c>
    </row>
    <row r="39" spans="1:8" s="42" customFormat="1" ht="15.75" thickBot="1">
      <c r="A39" s="93"/>
      <c r="B39" s="43"/>
      <c r="C39" s="43"/>
      <c r="D39" s="43"/>
      <c r="E39" s="97"/>
      <c r="F39" s="100"/>
      <c r="G39" s="130"/>
      <c r="H39" s="131"/>
    </row>
    <row r="40" spans="1:8">
      <c r="A40" s="185" t="s">
        <v>153</v>
      </c>
      <c r="B40" s="186"/>
      <c r="C40" s="186"/>
      <c r="D40" s="186"/>
      <c r="E40" s="186"/>
      <c r="F40" s="186"/>
      <c r="G40" s="186"/>
      <c r="H40" s="187"/>
    </row>
    <row r="41" spans="1:8" ht="13.5" thickBot="1">
      <c r="A41" s="188"/>
      <c r="B41" s="189"/>
      <c r="C41" s="189"/>
      <c r="D41" s="189"/>
      <c r="E41" s="189"/>
      <c r="F41" s="189"/>
      <c r="G41" s="189"/>
      <c r="H41" s="190"/>
    </row>
  </sheetData>
  <mergeCells count="7">
    <mergeCell ref="A40:H41"/>
    <mergeCell ref="A1:H1"/>
    <mergeCell ref="A2:H2"/>
    <mergeCell ref="E3:G3"/>
    <mergeCell ref="A5:C5"/>
    <mergeCell ref="A7:C7"/>
    <mergeCell ref="E7:H7"/>
  </mergeCells>
  <conditionalFormatting sqref="H38">
    <cfRule type="cellIs" dxfId="183" priority="3" operator="greaterThan">
      <formula>0</formula>
    </cfRule>
    <cfRule type="cellIs" dxfId="182" priority="4" operator="lessThan">
      <formula>"o"</formula>
    </cfRule>
  </conditionalFormatting>
  <conditionalFormatting sqref="F38 E24:H24">
    <cfRule type="cellIs" dxfId="181" priority="1" operator="greaterThan">
      <formula>0</formula>
    </cfRule>
    <cfRule type="cellIs" dxfId="180" priority="2" operator="lessThan">
      <formula>0</formula>
    </cfRule>
  </conditionalFormatting>
  <hyperlinks>
    <hyperlink ref="E3:G3" location="'Procurement Schedule'!A1" display="CLICK RETURN TO MAIN BUDGET SHEET"/>
  </hyperlink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A1:H41"/>
  <sheetViews>
    <sheetView workbookViewId="0">
      <selection activeCell="E3" sqref="E3:G3"/>
    </sheetView>
  </sheetViews>
  <sheetFormatPr defaultRowHeight="12.75"/>
  <cols>
    <col min="1" max="1" width="35.7109375" style="33" customWidth="1"/>
    <col min="2" max="2" width="16" style="33" customWidth="1"/>
    <col min="3" max="3" width="16.5703125" style="33" customWidth="1"/>
    <col min="4" max="4" width="2.140625" style="33" customWidth="1"/>
    <col min="5" max="8" width="17.7109375" style="33" customWidth="1"/>
    <col min="9" max="16384" width="9.140625" style="33"/>
  </cols>
  <sheetData>
    <row r="1" spans="1:8" ht="23.25" customHeight="1" thickBot="1">
      <c r="A1" s="194" t="s">
        <v>119</v>
      </c>
      <c r="B1" s="195"/>
      <c r="C1" s="195"/>
      <c r="D1" s="195"/>
      <c r="E1" s="195"/>
      <c r="F1" s="195"/>
      <c r="G1" s="195"/>
      <c r="H1" s="195"/>
    </row>
    <row r="2" spans="1:8" ht="20.25" customHeight="1" thickBot="1">
      <c r="A2" s="196" t="s">
        <v>120</v>
      </c>
      <c r="B2" s="197"/>
      <c r="C2" s="197"/>
      <c r="D2" s="197"/>
      <c r="E2" s="197"/>
      <c r="F2" s="197"/>
      <c r="G2" s="197"/>
      <c r="H2" s="198"/>
    </row>
    <row r="3" spans="1:8" ht="47.25" thickBot="1">
      <c r="A3" s="34" t="s">
        <v>121</v>
      </c>
      <c r="B3" s="138"/>
      <c r="C3" s="139"/>
      <c r="D3" s="36"/>
      <c r="E3" s="191" t="s">
        <v>155</v>
      </c>
      <c r="F3" s="192"/>
      <c r="G3" s="193"/>
      <c r="H3" s="37"/>
    </row>
    <row r="4" spans="1:8" ht="16.5" thickBot="1">
      <c r="A4" s="34" t="s">
        <v>122</v>
      </c>
      <c r="B4" s="35" t="s">
        <v>168</v>
      </c>
      <c r="C4" s="36"/>
      <c r="D4" s="36"/>
      <c r="E4" s="36"/>
      <c r="F4" s="36"/>
      <c r="G4" s="36"/>
      <c r="H4" s="37"/>
    </row>
    <row r="5" spans="1:8" ht="16.5" thickBot="1">
      <c r="A5" s="182" t="s">
        <v>151</v>
      </c>
      <c r="B5" s="183"/>
      <c r="C5" s="184"/>
      <c r="D5" s="38"/>
      <c r="E5" s="124" t="s">
        <v>152</v>
      </c>
      <c r="F5" s="125"/>
      <c r="G5" s="125"/>
      <c r="H5" s="126"/>
    </row>
    <row r="6" spans="1:8" ht="13.5" thickBot="1">
      <c r="A6" s="39" t="s">
        <v>141</v>
      </c>
      <c r="B6" s="40"/>
      <c r="C6" s="40"/>
      <c r="D6" s="40"/>
      <c r="E6" s="40"/>
      <c r="F6" s="40"/>
      <c r="G6" s="40"/>
      <c r="H6" s="41"/>
    </row>
    <row r="7" spans="1:8" s="42" customFormat="1" ht="15">
      <c r="A7" s="199" t="s">
        <v>123</v>
      </c>
      <c r="B7" s="200"/>
      <c r="C7" s="201"/>
      <c r="D7" s="43"/>
      <c r="E7" s="202" t="s">
        <v>124</v>
      </c>
      <c r="F7" s="202"/>
      <c r="G7" s="202"/>
      <c r="H7" s="202"/>
    </row>
    <row r="8" spans="1:8" s="45" customFormat="1" ht="15">
      <c r="A8" s="55" t="s">
        <v>125</v>
      </c>
      <c r="B8" s="55" t="s">
        <v>126</v>
      </c>
      <c r="C8" s="55" t="s">
        <v>145</v>
      </c>
      <c r="D8" s="44"/>
      <c r="E8" s="129" t="s">
        <v>37</v>
      </c>
      <c r="F8" s="129" t="s">
        <v>37</v>
      </c>
      <c r="G8" s="129" t="s">
        <v>37</v>
      </c>
      <c r="H8" s="129" t="s">
        <v>37</v>
      </c>
    </row>
    <row r="9" spans="1:8" s="45" customFormat="1" ht="15">
      <c r="A9" s="59" t="s">
        <v>161</v>
      </c>
      <c r="B9" s="123"/>
      <c r="C9" s="106">
        <f>B9-(B9*0)</f>
        <v>0</v>
      </c>
      <c r="D9" s="46"/>
      <c r="E9" s="127"/>
      <c r="F9" s="127"/>
      <c r="G9" s="128"/>
      <c r="H9" s="128"/>
    </row>
    <row r="10" spans="1:8" s="45" customFormat="1" ht="15">
      <c r="A10" s="57" t="s">
        <v>37</v>
      </c>
      <c r="B10" s="132"/>
      <c r="C10" s="106">
        <f t="shared" ref="C10:C19" si="0">B10-(B10*0)</f>
        <v>0</v>
      </c>
      <c r="D10" s="46"/>
      <c r="E10" s="135"/>
      <c r="F10" s="135"/>
      <c r="G10" s="60"/>
      <c r="H10" s="60"/>
    </row>
    <row r="11" spans="1:8" s="45" customFormat="1" ht="15">
      <c r="A11" s="57" t="s">
        <v>37</v>
      </c>
      <c r="B11" s="134"/>
      <c r="C11" s="106">
        <f t="shared" si="0"/>
        <v>0</v>
      </c>
      <c r="D11" s="46"/>
      <c r="E11" s="136"/>
      <c r="F11" s="136"/>
      <c r="G11" s="61"/>
      <c r="H11" s="62"/>
    </row>
    <row r="12" spans="1:8" s="45" customFormat="1" ht="15">
      <c r="A12" s="57" t="s">
        <v>37</v>
      </c>
      <c r="B12" s="133"/>
      <c r="C12" s="106">
        <f t="shared" si="0"/>
        <v>0</v>
      </c>
      <c r="D12" s="46"/>
      <c r="E12" s="137"/>
      <c r="F12" s="136"/>
      <c r="G12" s="61"/>
      <c r="H12" s="62"/>
    </row>
    <row r="13" spans="1:8" s="45" customFormat="1" ht="15">
      <c r="A13" s="57" t="s">
        <v>37</v>
      </c>
      <c r="B13" s="133"/>
      <c r="C13" s="106">
        <f t="shared" si="0"/>
        <v>0</v>
      </c>
      <c r="D13" s="46"/>
      <c r="E13" s="137"/>
      <c r="F13" s="136"/>
      <c r="G13" s="61"/>
      <c r="H13" s="62"/>
    </row>
    <row r="14" spans="1:8" s="45" customFormat="1" ht="15">
      <c r="A14" s="57" t="s">
        <v>37</v>
      </c>
      <c r="B14" s="133"/>
      <c r="C14" s="106">
        <f t="shared" si="0"/>
        <v>0</v>
      </c>
      <c r="D14" s="46"/>
      <c r="E14" s="137"/>
      <c r="F14" s="136"/>
      <c r="G14" s="61"/>
      <c r="H14" s="62"/>
    </row>
    <row r="15" spans="1:8" s="45" customFormat="1" ht="15">
      <c r="A15" s="57" t="s">
        <v>37</v>
      </c>
      <c r="B15" s="133"/>
      <c r="C15" s="106">
        <f t="shared" si="0"/>
        <v>0</v>
      </c>
      <c r="D15" s="46"/>
      <c r="E15" s="136"/>
      <c r="F15" s="136"/>
      <c r="G15" s="61"/>
      <c r="H15" s="62"/>
    </row>
    <row r="16" spans="1:8" s="45" customFormat="1" ht="15">
      <c r="A16" s="57" t="s">
        <v>37</v>
      </c>
      <c r="B16" s="133"/>
      <c r="C16" s="106">
        <f t="shared" si="0"/>
        <v>0</v>
      </c>
      <c r="D16" s="46"/>
      <c r="E16" s="136"/>
      <c r="F16" s="136"/>
      <c r="G16" s="61"/>
      <c r="H16" s="62"/>
    </row>
    <row r="17" spans="1:8" s="45" customFormat="1" ht="15">
      <c r="A17" s="57" t="s">
        <v>37</v>
      </c>
      <c r="B17" s="133"/>
      <c r="C17" s="106">
        <f t="shared" si="0"/>
        <v>0</v>
      </c>
      <c r="D17" s="46"/>
      <c r="E17" s="136"/>
      <c r="F17" s="136"/>
      <c r="G17" s="61"/>
      <c r="H17" s="62"/>
    </row>
    <row r="18" spans="1:8" s="45" customFormat="1" ht="15">
      <c r="A18" s="57" t="s">
        <v>37</v>
      </c>
      <c r="B18" s="133"/>
      <c r="C18" s="106">
        <f t="shared" si="0"/>
        <v>0</v>
      </c>
      <c r="D18" s="46"/>
      <c r="E18" s="136"/>
      <c r="F18" s="136"/>
      <c r="G18" s="61"/>
      <c r="H18" s="62"/>
    </row>
    <row r="19" spans="1:8" s="45" customFormat="1" ht="15">
      <c r="A19" s="57" t="s">
        <v>37</v>
      </c>
      <c r="B19" s="133"/>
      <c r="C19" s="106">
        <f t="shared" si="0"/>
        <v>0</v>
      </c>
      <c r="D19" s="46"/>
      <c r="E19" s="136"/>
      <c r="F19" s="136"/>
      <c r="G19" s="61"/>
      <c r="H19" s="62"/>
    </row>
    <row r="20" spans="1:8" s="42" customFormat="1" ht="15">
      <c r="A20" s="117" t="s">
        <v>126</v>
      </c>
      <c r="B20" s="118">
        <f>SUM(B9:B19)</f>
        <v>0</v>
      </c>
      <c r="C20" s="118">
        <f>SUM(C9:C19)</f>
        <v>0</v>
      </c>
      <c r="D20" s="47"/>
      <c r="E20" s="119">
        <f>SUM(E9:E19)</f>
        <v>0</v>
      </c>
      <c r="F20" s="119">
        <f>SUM(F9:F19)</f>
        <v>0</v>
      </c>
      <c r="G20" s="119">
        <f>SUM(G9:G19)</f>
        <v>0</v>
      </c>
      <c r="H20" s="119">
        <f>SUM(H9:H19)</f>
        <v>0</v>
      </c>
    </row>
    <row r="21" spans="1:8" s="42" customFormat="1" ht="15.75" thickBot="1">
      <c r="A21" s="47"/>
      <c r="B21" s="49"/>
      <c r="C21" s="47"/>
      <c r="D21" s="47"/>
      <c r="E21" s="50"/>
      <c r="F21" s="50"/>
      <c r="G21" s="50"/>
      <c r="H21" s="50"/>
    </row>
    <row r="22" spans="1:8" s="42" customFormat="1" ht="15.75" thickBot="1">
      <c r="A22" s="63" t="s">
        <v>129</v>
      </c>
      <c r="B22" s="64"/>
      <c r="C22" s="65">
        <f>B20</f>
        <v>0</v>
      </c>
      <c r="D22" s="49"/>
      <c r="E22" s="74" t="s">
        <v>130</v>
      </c>
      <c r="F22" s="75"/>
      <c r="G22" s="75"/>
      <c r="H22" s="76"/>
    </row>
    <row r="23" spans="1:8" s="42" customFormat="1" ht="15.75" thickBot="1">
      <c r="A23" s="66"/>
      <c r="B23" s="67"/>
      <c r="C23" s="68"/>
      <c r="D23" s="49"/>
      <c r="E23" s="77"/>
      <c r="F23" s="78"/>
      <c r="G23" s="78"/>
      <c r="H23" s="79"/>
    </row>
    <row r="24" spans="1:8" s="42" customFormat="1" ht="18.75" customHeight="1" thickBot="1">
      <c r="A24" s="85" t="s">
        <v>131</v>
      </c>
      <c r="B24" s="86"/>
      <c r="C24" s="87">
        <f>F20</f>
        <v>0</v>
      </c>
      <c r="D24" s="49"/>
      <c r="E24" s="88">
        <f>$C$22-E20</f>
        <v>0</v>
      </c>
      <c r="F24" s="89">
        <f>$C$22-F20</f>
        <v>0</v>
      </c>
      <c r="G24" s="89">
        <f>$C$22-G20</f>
        <v>0</v>
      </c>
      <c r="H24" s="90">
        <f>$C$22-H20</f>
        <v>0</v>
      </c>
    </row>
    <row r="25" spans="1:8" s="42" customFormat="1" ht="18.75" customHeight="1" thickBot="1">
      <c r="A25" s="69"/>
      <c r="B25" s="67"/>
      <c r="C25" s="70"/>
      <c r="D25" s="49"/>
      <c r="E25" s="80"/>
      <c r="F25" s="81"/>
      <c r="G25" s="81"/>
      <c r="H25" s="79"/>
    </row>
    <row r="26" spans="1:8" s="42" customFormat="1" ht="15.75" thickBot="1">
      <c r="A26" s="71" t="s">
        <v>132</v>
      </c>
      <c r="B26" s="72"/>
      <c r="C26" s="73">
        <f>C22-C24</f>
        <v>0</v>
      </c>
      <c r="D26" s="49"/>
      <c r="E26" s="82"/>
      <c r="F26" s="83"/>
      <c r="G26" s="83"/>
      <c r="H26" s="84"/>
    </row>
    <row r="27" spans="1:8" s="54" customFormat="1" ht="15.75" thickBot="1">
      <c r="A27" s="52"/>
      <c r="B27" s="50"/>
      <c r="C27" s="48"/>
      <c r="D27" s="49"/>
      <c r="E27" s="53"/>
      <c r="F27" s="51"/>
      <c r="G27" s="51"/>
      <c r="H27" s="50"/>
    </row>
    <row r="28" spans="1:8" s="42" customFormat="1" ht="15.75" thickBot="1">
      <c r="A28" s="120" t="s">
        <v>133</v>
      </c>
      <c r="B28" s="121"/>
      <c r="C28" s="121"/>
      <c r="D28" s="121"/>
      <c r="E28" s="121"/>
      <c r="F28" s="121"/>
      <c r="G28" s="121"/>
      <c r="H28" s="122"/>
    </row>
    <row r="29" spans="1:8" s="42" customFormat="1" ht="15">
      <c r="A29" s="91" t="s">
        <v>134</v>
      </c>
      <c r="B29" s="43"/>
      <c r="C29" s="43"/>
      <c r="D29" s="43"/>
      <c r="E29" s="43"/>
      <c r="F29" s="43"/>
      <c r="G29" s="43"/>
      <c r="H29" s="92"/>
    </row>
    <row r="30" spans="1:8" s="42" customFormat="1" ht="15">
      <c r="A30" s="107" t="s">
        <v>127</v>
      </c>
      <c r="B30" s="108"/>
      <c r="C30" s="108"/>
      <c r="D30" s="108"/>
      <c r="E30" s="108"/>
      <c r="F30" s="109">
        <f>C20</f>
        <v>0</v>
      </c>
      <c r="G30" s="110"/>
      <c r="H30" s="111"/>
    </row>
    <row r="31" spans="1:8" s="42" customFormat="1" ht="15">
      <c r="A31" s="93"/>
      <c r="B31" s="43"/>
      <c r="C31" s="43"/>
      <c r="D31" s="43"/>
      <c r="E31" s="43"/>
      <c r="F31" s="94"/>
      <c r="G31" s="95"/>
      <c r="H31" s="92"/>
    </row>
    <row r="32" spans="1:8" s="42" customFormat="1" ht="15">
      <c r="A32" s="96"/>
      <c r="B32" s="43"/>
      <c r="C32" s="43"/>
      <c r="D32" s="43"/>
      <c r="E32" s="112" t="s">
        <v>134</v>
      </c>
      <c r="F32" s="98">
        <f>SUM(F30:F31)</f>
        <v>0</v>
      </c>
      <c r="G32" s="113"/>
      <c r="H32" s="111"/>
    </row>
    <row r="33" spans="1:8" s="42" customFormat="1" ht="15">
      <c r="A33" s="91" t="s">
        <v>135</v>
      </c>
      <c r="B33" s="43"/>
      <c r="C33" s="43"/>
      <c r="D33" s="43"/>
      <c r="E33" s="97"/>
      <c r="F33" s="101"/>
      <c r="G33" s="102"/>
      <c r="H33" s="92"/>
    </row>
    <row r="34" spans="1:8" s="42" customFormat="1" ht="15">
      <c r="A34" s="107" t="s">
        <v>136</v>
      </c>
      <c r="B34" s="108"/>
      <c r="C34" s="108"/>
      <c r="D34" s="108"/>
      <c r="E34" s="114"/>
      <c r="F34" s="115">
        <f>C24</f>
        <v>0</v>
      </c>
      <c r="G34" s="116"/>
      <c r="H34" s="111"/>
    </row>
    <row r="35" spans="1:8" s="42" customFormat="1" ht="15">
      <c r="A35" s="93"/>
      <c r="B35" s="43"/>
      <c r="C35" s="43"/>
      <c r="D35" s="43"/>
      <c r="E35" s="97"/>
      <c r="F35" s="94"/>
      <c r="G35" s="95"/>
      <c r="H35" s="92"/>
    </row>
    <row r="36" spans="1:8" s="42" customFormat="1" ht="15">
      <c r="A36" s="93"/>
      <c r="B36" s="43"/>
      <c r="C36" s="43"/>
      <c r="D36" s="43"/>
      <c r="E36" s="112" t="s">
        <v>135</v>
      </c>
      <c r="F36" s="98">
        <f>SUM(F34:F35)</f>
        <v>0</v>
      </c>
      <c r="G36" s="113"/>
      <c r="H36" s="111"/>
    </row>
    <row r="37" spans="1:8" s="42" customFormat="1" ht="15">
      <c r="A37" s="93"/>
      <c r="B37" s="43"/>
      <c r="C37" s="43"/>
      <c r="D37" s="43"/>
      <c r="E37" s="97"/>
      <c r="F37" s="100"/>
      <c r="G37" s="99"/>
      <c r="H37" s="92"/>
    </row>
    <row r="38" spans="1:8" s="42" customFormat="1" ht="15">
      <c r="A38" s="93"/>
      <c r="B38" s="43"/>
      <c r="C38" s="43"/>
      <c r="D38" s="43"/>
      <c r="E38" s="58" t="s">
        <v>137</v>
      </c>
      <c r="F38" s="103">
        <f>F32-F36</f>
        <v>0</v>
      </c>
      <c r="G38" s="104" t="s">
        <v>138</v>
      </c>
      <c r="H38" s="105" t="e">
        <f>F38/F32</f>
        <v>#DIV/0!</v>
      </c>
    </row>
    <row r="39" spans="1:8" s="42" customFormat="1" ht="15.75" thickBot="1">
      <c r="A39" s="93"/>
      <c r="B39" s="43"/>
      <c r="C39" s="43"/>
      <c r="D39" s="43"/>
      <c r="E39" s="97"/>
      <c r="F39" s="100"/>
      <c r="G39" s="130"/>
      <c r="H39" s="131"/>
    </row>
    <row r="40" spans="1:8">
      <c r="A40" s="185" t="s">
        <v>153</v>
      </c>
      <c r="B40" s="186"/>
      <c r="C40" s="186"/>
      <c r="D40" s="186"/>
      <c r="E40" s="186"/>
      <c r="F40" s="186"/>
      <c r="G40" s="186"/>
      <c r="H40" s="187"/>
    </row>
    <row r="41" spans="1:8" ht="13.5" thickBot="1">
      <c r="A41" s="188"/>
      <c r="B41" s="189"/>
      <c r="C41" s="189"/>
      <c r="D41" s="189"/>
      <c r="E41" s="189"/>
      <c r="F41" s="189"/>
      <c r="G41" s="189"/>
      <c r="H41" s="190"/>
    </row>
  </sheetData>
  <mergeCells count="7">
    <mergeCell ref="A40:H41"/>
    <mergeCell ref="A1:H1"/>
    <mergeCell ref="A2:H2"/>
    <mergeCell ref="E3:G3"/>
    <mergeCell ref="A5:C5"/>
    <mergeCell ref="A7:C7"/>
    <mergeCell ref="E7:H7"/>
  </mergeCells>
  <conditionalFormatting sqref="H38">
    <cfRule type="cellIs" dxfId="179" priority="3" operator="greaterThan">
      <formula>0</formula>
    </cfRule>
    <cfRule type="cellIs" dxfId="178" priority="4" operator="lessThan">
      <formula>"o"</formula>
    </cfRule>
  </conditionalFormatting>
  <conditionalFormatting sqref="F38 E24:H24">
    <cfRule type="cellIs" dxfId="177" priority="1" operator="greaterThan">
      <formula>0</formula>
    </cfRule>
    <cfRule type="cellIs" dxfId="176" priority="2" operator="lessThan">
      <formula>0</formula>
    </cfRule>
  </conditionalFormatting>
  <hyperlinks>
    <hyperlink ref="E3:G3" location="'Procurement Schedule'!A1" display="CLICK RETURN TO MAIN BUDGET SHEET"/>
  </hyperlink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</sheetPr>
  <dimension ref="A1:H41"/>
  <sheetViews>
    <sheetView workbookViewId="0">
      <selection activeCell="E3" sqref="E3:G3"/>
    </sheetView>
  </sheetViews>
  <sheetFormatPr defaultRowHeight="12.75"/>
  <cols>
    <col min="1" max="1" width="35.7109375" style="33" customWidth="1"/>
    <col min="2" max="2" width="16" style="33" customWidth="1"/>
    <col min="3" max="3" width="16.5703125" style="33" customWidth="1"/>
    <col min="4" max="4" width="2.140625" style="33" customWidth="1"/>
    <col min="5" max="8" width="17.7109375" style="33" customWidth="1"/>
    <col min="9" max="16384" width="9.140625" style="33"/>
  </cols>
  <sheetData>
    <row r="1" spans="1:8" ht="23.25" customHeight="1" thickBot="1">
      <c r="A1" s="194" t="s">
        <v>119</v>
      </c>
      <c r="B1" s="195"/>
      <c r="C1" s="195"/>
      <c r="D1" s="195"/>
      <c r="E1" s="195"/>
      <c r="F1" s="195"/>
      <c r="G1" s="195"/>
      <c r="H1" s="195"/>
    </row>
    <row r="2" spans="1:8" ht="20.25" customHeight="1" thickBot="1">
      <c r="A2" s="196" t="s">
        <v>120</v>
      </c>
      <c r="B2" s="197"/>
      <c r="C2" s="197"/>
      <c r="D2" s="197"/>
      <c r="E2" s="197"/>
      <c r="F2" s="197"/>
      <c r="G2" s="197"/>
      <c r="H2" s="198"/>
    </row>
    <row r="3" spans="1:8" ht="47.25" thickBot="1">
      <c r="A3" s="34" t="s">
        <v>121</v>
      </c>
      <c r="B3" s="138"/>
      <c r="C3" s="139"/>
      <c r="D3" s="36"/>
      <c r="E3" s="191" t="s">
        <v>155</v>
      </c>
      <c r="F3" s="192"/>
      <c r="G3" s="193"/>
      <c r="H3" s="37"/>
    </row>
    <row r="4" spans="1:8" ht="16.5" thickBot="1">
      <c r="A4" s="34" t="s">
        <v>122</v>
      </c>
      <c r="B4" s="35" t="s">
        <v>169</v>
      </c>
      <c r="C4" s="36"/>
      <c r="D4" s="36"/>
      <c r="E4" s="36"/>
      <c r="F4" s="36"/>
      <c r="G4" s="36"/>
      <c r="H4" s="37"/>
    </row>
    <row r="5" spans="1:8" ht="16.5" thickBot="1">
      <c r="A5" s="182" t="s">
        <v>151</v>
      </c>
      <c r="B5" s="183"/>
      <c r="C5" s="184"/>
      <c r="D5" s="38"/>
      <c r="E5" s="124" t="s">
        <v>152</v>
      </c>
      <c r="F5" s="125"/>
      <c r="G5" s="125"/>
      <c r="H5" s="126"/>
    </row>
    <row r="6" spans="1:8" ht="13.5" thickBot="1">
      <c r="A6" s="39" t="s">
        <v>141</v>
      </c>
      <c r="B6" s="40"/>
      <c r="C6" s="40"/>
      <c r="D6" s="40"/>
      <c r="E6" s="40"/>
      <c r="F6" s="40"/>
      <c r="G6" s="40"/>
      <c r="H6" s="41"/>
    </row>
    <row r="7" spans="1:8" s="42" customFormat="1" ht="15">
      <c r="A7" s="199" t="s">
        <v>123</v>
      </c>
      <c r="B7" s="200"/>
      <c r="C7" s="201"/>
      <c r="D7" s="43"/>
      <c r="E7" s="202" t="s">
        <v>124</v>
      </c>
      <c r="F7" s="202"/>
      <c r="G7" s="202"/>
      <c r="H7" s="202"/>
    </row>
    <row r="8" spans="1:8" s="45" customFormat="1" ht="15">
      <c r="A8" s="55" t="s">
        <v>125</v>
      </c>
      <c r="B8" s="55" t="s">
        <v>126</v>
      </c>
      <c r="C8" s="55" t="s">
        <v>145</v>
      </c>
      <c r="D8" s="44"/>
      <c r="E8" s="129" t="s">
        <v>37</v>
      </c>
      <c r="F8" s="129" t="s">
        <v>37</v>
      </c>
      <c r="G8" s="129" t="s">
        <v>37</v>
      </c>
      <c r="H8" s="129" t="s">
        <v>37</v>
      </c>
    </row>
    <row r="9" spans="1:8" s="45" customFormat="1" ht="15">
      <c r="A9" s="59" t="s">
        <v>161</v>
      </c>
      <c r="B9" s="123"/>
      <c r="C9" s="106">
        <f>B9-(B9*0)</f>
        <v>0</v>
      </c>
      <c r="D9" s="46"/>
      <c r="E9" s="127"/>
      <c r="F9" s="127"/>
      <c r="G9" s="128"/>
      <c r="H9" s="128"/>
    </row>
    <row r="10" spans="1:8" s="45" customFormat="1" ht="15">
      <c r="A10" s="57" t="s">
        <v>37</v>
      </c>
      <c r="B10" s="132"/>
      <c r="C10" s="106">
        <f t="shared" ref="C10:C19" si="0">B10-(B10*0)</f>
        <v>0</v>
      </c>
      <c r="D10" s="46"/>
      <c r="E10" s="135"/>
      <c r="F10" s="135"/>
      <c r="G10" s="60"/>
      <c r="H10" s="60"/>
    </row>
    <row r="11" spans="1:8" s="45" customFormat="1" ht="15">
      <c r="A11" s="57" t="s">
        <v>37</v>
      </c>
      <c r="B11" s="134"/>
      <c r="C11" s="106">
        <f t="shared" si="0"/>
        <v>0</v>
      </c>
      <c r="D11" s="46"/>
      <c r="E11" s="136"/>
      <c r="F11" s="136"/>
      <c r="G11" s="61"/>
      <c r="H11" s="62"/>
    </row>
    <row r="12" spans="1:8" s="45" customFormat="1" ht="15">
      <c r="A12" s="57" t="s">
        <v>37</v>
      </c>
      <c r="B12" s="133"/>
      <c r="C12" s="106">
        <f t="shared" si="0"/>
        <v>0</v>
      </c>
      <c r="D12" s="46"/>
      <c r="E12" s="137"/>
      <c r="F12" s="136"/>
      <c r="G12" s="61"/>
      <c r="H12" s="62"/>
    </row>
    <row r="13" spans="1:8" s="45" customFormat="1" ht="15">
      <c r="A13" s="57" t="s">
        <v>37</v>
      </c>
      <c r="B13" s="133"/>
      <c r="C13" s="106">
        <f t="shared" si="0"/>
        <v>0</v>
      </c>
      <c r="D13" s="46"/>
      <c r="E13" s="137"/>
      <c r="F13" s="136"/>
      <c r="G13" s="61"/>
      <c r="H13" s="62"/>
    </row>
    <row r="14" spans="1:8" s="45" customFormat="1" ht="15">
      <c r="A14" s="57" t="s">
        <v>37</v>
      </c>
      <c r="B14" s="133"/>
      <c r="C14" s="106">
        <f t="shared" si="0"/>
        <v>0</v>
      </c>
      <c r="D14" s="46"/>
      <c r="E14" s="137"/>
      <c r="F14" s="136"/>
      <c r="G14" s="61"/>
      <c r="H14" s="62"/>
    </row>
    <row r="15" spans="1:8" s="45" customFormat="1" ht="15">
      <c r="A15" s="57" t="s">
        <v>37</v>
      </c>
      <c r="B15" s="133"/>
      <c r="C15" s="106">
        <f t="shared" si="0"/>
        <v>0</v>
      </c>
      <c r="D15" s="46"/>
      <c r="E15" s="136"/>
      <c r="F15" s="136"/>
      <c r="G15" s="61"/>
      <c r="H15" s="62"/>
    </row>
    <row r="16" spans="1:8" s="45" customFormat="1" ht="15">
      <c r="A16" s="57" t="s">
        <v>37</v>
      </c>
      <c r="B16" s="133"/>
      <c r="C16" s="106">
        <f t="shared" si="0"/>
        <v>0</v>
      </c>
      <c r="D16" s="46"/>
      <c r="E16" s="136"/>
      <c r="F16" s="136"/>
      <c r="G16" s="61"/>
      <c r="H16" s="62"/>
    </row>
    <row r="17" spans="1:8" s="45" customFormat="1" ht="15">
      <c r="A17" s="57" t="s">
        <v>37</v>
      </c>
      <c r="B17" s="133"/>
      <c r="C17" s="106">
        <f t="shared" si="0"/>
        <v>0</v>
      </c>
      <c r="D17" s="46"/>
      <c r="E17" s="136"/>
      <c r="F17" s="136"/>
      <c r="G17" s="61"/>
      <c r="H17" s="62"/>
    </row>
    <row r="18" spans="1:8" s="45" customFormat="1" ht="15">
      <c r="A18" s="57" t="s">
        <v>37</v>
      </c>
      <c r="B18" s="133"/>
      <c r="C18" s="106">
        <f t="shared" si="0"/>
        <v>0</v>
      </c>
      <c r="D18" s="46"/>
      <c r="E18" s="136"/>
      <c r="F18" s="136"/>
      <c r="G18" s="61"/>
      <c r="H18" s="62"/>
    </row>
    <row r="19" spans="1:8" s="45" customFormat="1" ht="15">
      <c r="A19" s="57" t="s">
        <v>37</v>
      </c>
      <c r="B19" s="133"/>
      <c r="C19" s="106">
        <f t="shared" si="0"/>
        <v>0</v>
      </c>
      <c r="D19" s="46"/>
      <c r="E19" s="136"/>
      <c r="F19" s="136"/>
      <c r="G19" s="61"/>
      <c r="H19" s="62"/>
    </row>
    <row r="20" spans="1:8" s="42" customFormat="1" ht="15">
      <c r="A20" s="117" t="s">
        <v>126</v>
      </c>
      <c r="B20" s="118">
        <f>SUM(B9:B19)</f>
        <v>0</v>
      </c>
      <c r="C20" s="118">
        <f>SUM(C9:C19)</f>
        <v>0</v>
      </c>
      <c r="D20" s="47"/>
      <c r="E20" s="119">
        <f>SUM(E9:E19)</f>
        <v>0</v>
      </c>
      <c r="F20" s="119">
        <f>SUM(F9:F19)</f>
        <v>0</v>
      </c>
      <c r="G20" s="119">
        <f>SUM(G9:G19)</f>
        <v>0</v>
      </c>
      <c r="H20" s="119">
        <f>SUM(H9:H19)</f>
        <v>0</v>
      </c>
    </row>
    <row r="21" spans="1:8" s="42" customFormat="1" ht="15.75" thickBot="1">
      <c r="A21" s="47"/>
      <c r="B21" s="49"/>
      <c r="C21" s="47"/>
      <c r="D21" s="47"/>
      <c r="E21" s="50"/>
      <c r="F21" s="50"/>
      <c r="G21" s="50"/>
      <c r="H21" s="50"/>
    </row>
    <row r="22" spans="1:8" s="42" customFormat="1" ht="15.75" thickBot="1">
      <c r="A22" s="63" t="s">
        <v>129</v>
      </c>
      <c r="B22" s="64"/>
      <c r="C22" s="65">
        <f>B20</f>
        <v>0</v>
      </c>
      <c r="D22" s="49"/>
      <c r="E22" s="74" t="s">
        <v>130</v>
      </c>
      <c r="F22" s="75"/>
      <c r="G22" s="75"/>
      <c r="H22" s="76"/>
    </row>
    <row r="23" spans="1:8" s="42" customFormat="1" ht="15.75" thickBot="1">
      <c r="A23" s="66"/>
      <c r="B23" s="67"/>
      <c r="C23" s="68"/>
      <c r="D23" s="49"/>
      <c r="E23" s="77"/>
      <c r="F23" s="78"/>
      <c r="G23" s="78"/>
      <c r="H23" s="79"/>
    </row>
    <row r="24" spans="1:8" s="42" customFormat="1" ht="18.75" customHeight="1" thickBot="1">
      <c r="A24" s="85" t="s">
        <v>131</v>
      </c>
      <c r="B24" s="86"/>
      <c r="C24" s="87">
        <f>F20</f>
        <v>0</v>
      </c>
      <c r="D24" s="49"/>
      <c r="E24" s="88">
        <f>$C$22-E20</f>
        <v>0</v>
      </c>
      <c r="F24" s="89">
        <f>$C$22-F20</f>
        <v>0</v>
      </c>
      <c r="G24" s="89">
        <f>$C$22-G20</f>
        <v>0</v>
      </c>
      <c r="H24" s="90">
        <f>$C$22-H20</f>
        <v>0</v>
      </c>
    </row>
    <row r="25" spans="1:8" s="42" customFormat="1" ht="18.75" customHeight="1" thickBot="1">
      <c r="A25" s="69"/>
      <c r="B25" s="67"/>
      <c r="C25" s="70"/>
      <c r="D25" s="49"/>
      <c r="E25" s="80"/>
      <c r="F25" s="81"/>
      <c r="G25" s="81"/>
      <c r="H25" s="79"/>
    </row>
    <row r="26" spans="1:8" s="42" customFormat="1" ht="15.75" thickBot="1">
      <c r="A26" s="71" t="s">
        <v>132</v>
      </c>
      <c r="B26" s="72"/>
      <c r="C26" s="73">
        <f>C22-C24</f>
        <v>0</v>
      </c>
      <c r="D26" s="49"/>
      <c r="E26" s="82"/>
      <c r="F26" s="83"/>
      <c r="G26" s="83"/>
      <c r="H26" s="84"/>
    </row>
    <row r="27" spans="1:8" s="54" customFormat="1" ht="15.75" thickBot="1">
      <c r="A27" s="52"/>
      <c r="B27" s="50"/>
      <c r="C27" s="48"/>
      <c r="D27" s="49"/>
      <c r="E27" s="53"/>
      <c r="F27" s="51"/>
      <c r="G27" s="51"/>
      <c r="H27" s="50"/>
    </row>
    <row r="28" spans="1:8" s="42" customFormat="1" ht="15.75" thickBot="1">
      <c r="A28" s="120" t="s">
        <v>133</v>
      </c>
      <c r="B28" s="121"/>
      <c r="C28" s="121"/>
      <c r="D28" s="121"/>
      <c r="E28" s="121"/>
      <c r="F28" s="121"/>
      <c r="G28" s="121"/>
      <c r="H28" s="122"/>
    </row>
    <row r="29" spans="1:8" s="42" customFormat="1" ht="15">
      <c r="A29" s="91" t="s">
        <v>134</v>
      </c>
      <c r="B29" s="43"/>
      <c r="C29" s="43"/>
      <c r="D29" s="43"/>
      <c r="E29" s="43"/>
      <c r="F29" s="43"/>
      <c r="G29" s="43"/>
      <c r="H29" s="92"/>
    </row>
    <row r="30" spans="1:8" s="42" customFormat="1" ht="15">
      <c r="A30" s="107" t="s">
        <v>127</v>
      </c>
      <c r="B30" s="108"/>
      <c r="C30" s="108"/>
      <c r="D30" s="108"/>
      <c r="E30" s="108"/>
      <c r="F30" s="109">
        <f>C20</f>
        <v>0</v>
      </c>
      <c r="G30" s="110"/>
      <c r="H30" s="111"/>
    </row>
    <row r="31" spans="1:8" s="42" customFormat="1" ht="15">
      <c r="A31" s="93"/>
      <c r="B31" s="43"/>
      <c r="C31" s="43"/>
      <c r="D31" s="43"/>
      <c r="E31" s="43"/>
      <c r="F31" s="94"/>
      <c r="G31" s="95"/>
      <c r="H31" s="92"/>
    </row>
    <row r="32" spans="1:8" s="42" customFormat="1" ht="15">
      <c r="A32" s="96"/>
      <c r="B32" s="43"/>
      <c r="C32" s="43"/>
      <c r="D32" s="43"/>
      <c r="E32" s="112" t="s">
        <v>134</v>
      </c>
      <c r="F32" s="98">
        <f>SUM(F30:F31)</f>
        <v>0</v>
      </c>
      <c r="G32" s="113"/>
      <c r="H32" s="111"/>
    </row>
    <row r="33" spans="1:8" s="42" customFormat="1" ht="15">
      <c r="A33" s="91" t="s">
        <v>135</v>
      </c>
      <c r="B33" s="43"/>
      <c r="C33" s="43"/>
      <c r="D33" s="43"/>
      <c r="E33" s="97"/>
      <c r="F33" s="101"/>
      <c r="G33" s="102"/>
      <c r="H33" s="92"/>
    </row>
    <row r="34" spans="1:8" s="42" customFormat="1" ht="15">
      <c r="A34" s="107" t="s">
        <v>136</v>
      </c>
      <c r="B34" s="108"/>
      <c r="C34" s="108"/>
      <c r="D34" s="108"/>
      <c r="E34" s="114"/>
      <c r="F34" s="115">
        <f>C24</f>
        <v>0</v>
      </c>
      <c r="G34" s="116"/>
      <c r="H34" s="111"/>
    </row>
    <row r="35" spans="1:8" s="42" customFormat="1" ht="15">
      <c r="A35" s="93"/>
      <c r="B35" s="43"/>
      <c r="C35" s="43"/>
      <c r="D35" s="43"/>
      <c r="E35" s="97"/>
      <c r="F35" s="94"/>
      <c r="G35" s="95"/>
      <c r="H35" s="92"/>
    </row>
    <row r="36" spans="1:8" s="42" customFormat="1" ht="15">
      <c r="A36" s="93"/>
      <c r="B36" s="43"/>
      <c r="C36" s="43"/>
      <c r="D36" s="43"/>
      <c r="E36" s="112" t="s">
        <v>135</v>
      </c>
      <c r="F36" s="98">
        <f>SUM(F34:F35)</f>
        <v>0</v>
      </c>
      <c r="G36" s="113"/>
      <c r="H36" s="111"/>
    </row>
    <row r="37" spans="1:8" s="42" customFormat="1" ht="15">
      <c r="A37" s="93"/>
      <c r="B37" s="43"/>
      <c r="C37" s="43"/>
      <c r="D37" s="43"/>
      <c r="E37" s="97"/>
      <c r="F37" s="100"/>
      <c r="G37" s="99"/>
      <c r="H37" s="92"/>
    </row>
    <row r="38" spans="1:8" s="42" customFormat="1" ht="15">
      <c r="A38" s="93"/>
      <c r="B38" s="43"/>
      <c r="C38" s="43"/>
      <c r="D38" s="43"/>
      <c r="E38" s="58" t="s">
        <v>137</v>
      </c>
      <c r="F38" s="103">
        <f>F32-F36</f>
        <v>0</v>
      </c>
      <c r="G38" s="104" t="s">
        <v>138</v>
      </c>
      <c r="H38" s="105" t="e">
        <f>F38/F32</f>
        <v>#DIV/0!</v>
      </c>
    </row>
    <row r="39" spans="1:8" s="42" customFormat="1" ht="15.75" thickBot="1">
      <c r="A39" s="93"/>
      <c r="B39" s="43"/>
      <c r="C39" s="43"/>
      <c r="D39" s="43"/>
      <c r="E39" s="97"/>
      <c r="F39" s="100"/>
      <c r="G39" s="130"/>
      <c r="H39" s="131"/>
    </row>
    <row r="40" spans="1:8">
      <c r="A40" s="185" t="s">
        <v>153</v>
      </c>
      <c r="B40" s="186"/>
      <c r="C40" s="186"/>
      <c r="D40" s="186"/>
      <c r="E40" s="186"/>
      <c r="F40" s="186"/>
      <c r="G40" s="186"/>
      <c r="H40" s="187"/>
    </row>
    <row r="41" spans="1:8" ht="13.5" thickBot="1">
      <c r="A41" s="188"/>
      <c r="B41" s="189"/>
      <c r="C41" s="189"/>
      <c r="D41" s="189"/>
      <c r="E41" s="189"/>
      <c r="F41" s="189"/>
      <c r="G41" s="189"/>
      <c r="H41" s="190"/>
    </row>
  </sheetData>
  <mergeCells count="7">
    <mergeCell ref="A40:H41"/>
    <mergeCell ref="A1:H1"/>
    <mergeCell ref="A2:H2"/>
    <mergeCell ref="E3:G3"/>
    <mergeCell ref="A5:C5"/>
    <mergeCell ref="A7:C7"/>
    <mergeCell ref="E7:H7"/>
  </mergeCells>
  <conditionalFormatting sqref="H38">
    <cfRule type="cellIs" dxfId="175" priority="3" operator="greaterThan">
      <formula>0</formula>
    </cfRule>
    <cfRule type="cellIs" dxfId="174" priority="4" operator="lessThan">
      <formula>"o"</formula>
    </cfRule>
  </conditionalFormatting>
  <conditionalFormatting sqref="F38 E24:H24">
    <cfRule type="cellIs" dxfId="173" priority="1" operator="greaterThan">
      <formula>0</formula>
    </cfRule>
    <cfRule type="cellIs" dxfId="172" priority="2" operator="lessThan">
      <formula>0</formula>
    </cfRule>
  </conditionalFormatting>
  <hyperlinks>
    <hyperlink ref="E3:G3" location="'Procurement Schedule'!A1" display="CLICK RETURN TO MAIN BUDGET SHEET"/>
  </hyperlink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FF00"/>
  </sheetPr>
  <dimension ref="A1:H41"/>
  <sheetViews>
    <sheetView workbookViewId="0">
      <selection activeCell="E3" sqref="E3:G3"/>
    </sheetView>
  </sheetViews>
  <sheetFormatPr defaultRowHeight="12.75"/>
  <cols>
    <col min="1" max="1" width="35.7109375" style="33" customWidth="1"/>
    <col min="2" max="2" width="16" style="33" customWidth="1"/>
    <col min="3" max="3" width="16.5703125" style="33" customWidth="1"/>
    <col min="4" max="4" width="2.140625" style="33" customWidth="1"/>
    <col min="5" max="8" width="17.7109375" style="33" customWidth="1"/>
    <col min="9" max="16384" width="9.140625" style="33"/>
  </cols>
  <sheetData>
    <row r="1" spans="1:8" ht="23.25" customHeight="1" thickBot="1">
      <c r="A1" s="194" t="s">
        <v>119</v>
      </c>
      <c r="B1" s="195"/>
      <c r="C1" s="195"/>
      <c r="D1" s="195"/>
      <c r="E1" s="195"/>
      <c r="F1" s="195"/>
      <c r="G1" s="195"/>
      <c r="H1" s="195"/>
    </row>
    <row r="2" spans="1:8" ht="20.25" customHeight="1" thickBot="1">
      <c r="A2" s="196" t="s">
        <v>120</v>
      </c>
      <c r="B2" s="197"/>
      <c r="C2" s="197"/>
      <c r="D2" s="197"/>
      <c r="E2" s="197"/>
      <c r="F2" s="197"/>
      <c r="G2" s="197"/>
      <c r="H2" s="198"/>
    </row>
    <row r="3" spans="1:8" ht="47.25" thickBot="1">
      <c r="A3" s="34" t="s">
        <v>121</v>
      </c>
      <c r="B3" s="138"/>
      <c r="C3" s="139"/>
      <c r="D3" s="36"/>
      <c r="E3" s="191" t="s">
        <v>155</v>
      </c>
      <c r="F3" s="192"/>
      <c r="G3" s="193"/>
      <c r="H3" s="37"/>
    </row>
    <row r="4" spans="1:8" ht="16.5" thickBot="1">
      <c r="A4" s="34" t="s">
        <v>122</v>
      </c>
      <c r="B4" s="35" t="s">
        <v>170</v>
      </c>
      <c r="C4" s="36"/>
      <c r="D4" s="36"/>
      <c r="E4" s="36"/>
      <c r="F4" s="36"/>
      <c r="G4" s="36"/>
      <c r="H4" s="37"/>
    </row>
    <row r="5" spans="1:8" ht="16.5" thickBot="1">
      <c r="A5" s="182" t="s">
        <v>151</v>
      </c>
      <c r="B5" s="183"/>
      <c r="C5" s="184"/>
      <c r="D5" s="38"/>
      <c r="E5" s="124" t="s">
        <v>152</v>
      </c>
      <c r="F5" s="125"/>
      <c r="G5" s="125"/>
      <c r="H5" s="126"/>
    </row>
    <row r="6" spans="1:8" ht="13.5" thickBot="1">
      <c r="A6" s="39" t="s">
        <v>141</v>
      </c>
      <c r="B6" s="40"/>
      <c r="C6" s="40"/>
      <c r="D6" s="40"/>
      <c r="E6" s="40"/>
      <c r="F6" s="40"/>
      <c r="G6" s="40"/>
      <c r="H6" s="41"/>
    </row>
    <row r="7" spans="1:8" s="42" customFormat="1" ht="15">
      <c r="A7" s="199" t="s">
        <v>123</v>
      </c>
      <c r="B7" s="200"/>
      <c r="C7" s="201"/>
      <c r="D7" s="43"/>
      <c r="E7" s="202" t="s">
        <v>124</v>
      </c>
      <c r="F7" s="202"/>
      <c r="G7" s="202"/>
      <c r="H7" s="202"/>
    </row>
    <row r="8" spans="1:8" s="45" customFormat="1" ht="15">
      <c r="A8" s="55" t="s">
        <v>125</v>
      </c>
      <c r="B8" s="55" t="s">
        <v>126</v>
      </c>
      <c r="C8" s="55" t="s">
        <v>145</v>
      </c>
      <c r="D8" s="44"/>
      <c r="E8" s="129" t="s">
        <v>37</v>
      </c>
      <c r="F8" s="129" t="s">
        <v>37</v>
      </c>
      <c r="G8" s="129" t="s">
        <v>37</v>
      </c>
      <c r="H8" s="129" t="s">
        <v>37</v>
      </c>
    </row>
    <row r="9" spans="1:8" s="45" customFormat="1" ht="15">
      <c r="A9" s="59" t="s">
        <v>161</v>
      </c>
      <c r="B9" s="123"/>
      <c r="C9" s="106">
        <f>B9-(B9*0)</f>
        <v>0</v>
      </c>
      <c r="D9" s="46"/>
      <c r="E9" s="127"/>
      <c r="F9" s="127"/>
      <c r="G9" s="128"/>
      <c r="H9" s="128"/>
    </row>
    <row r="10" spans="1:8" s="45" customFormat="1" ht="15">
      <c r="A10" s="57" t="s">
        <v>37</v>
      </c>
      <c r="B10" s="132"/>
      <c r="C10" s="106">
        <f t="shared" ref="C10:C19" si="0">B10-(B10*0)</f>
        <v>0</v>
      </c>
      <c r="D10" s="46"/>
      <c r="E10" s="135"/>
      <c r="F10" s="135"/>
      <c r="G10" s="60"/>
      <c r="H10" s="60"/>
    </row>
    <row r="11" spans="1:8" s="45" customFormat="1" ht="15">
      <c r="A11" s="57" t="s">
        <v>37</v>
      </c>
      <c r="B11" s="134"/>
      <c r="C11" s="106">
        <f t="shared" si="0"/>
        <v>0</v>
      </c>
      <c r="D11" s="46"/>
      <c r="E11" s="136"/>
      <c r="F11" s="136"/>
      <c r="G11" s="61"/>
      <c r="H11" s="62"/>
    </row>
    <row r="12" spans="1:8" s="45" customFormat="1" ht="15">
      <c r="A12" s="57" t="s">
        <v>37</v>
      </c>
      <c r="B12" s="133"/>
      <c r="C12" s="106">
        <f t="shared" si="0"/>
        <v>0</v>
      </c>
      <c r="D12" s="46"/>
      <c r="E12" s="137"/>
      <c r="F12" s="136"/>
      <c r="G12" s="61"/>
      <c r="H12" s="62"/>
    </row>
    <row r="13" spans="1:8" s="45" customFormat="1" ht="15">
      <c r="A13" s="57" t="s">
        <v>37</v>
      </c>
      <c r="B13" s="133"/>
      <c r="C13" s="106">
        <f t="shared" si="0"/>
        <v>0</v>
      </c>
      <c r="D13" s="46"/>
      <c r="E13" s="137"/>
      <c r="F13" s="136"/>
      <c r="G13" s="61"/>
      <c r="H13" s="62"/>
    </row>
    <row r="14" spans="1:8" s="45" customFormat="1" ht="15">
      <c r="A14" s="57" t="s">
        <v>37</v>
      </c>
      <c r="B14" s="133"/>
      <c r="C14" s="106">
        <f t="shared" si="0"/>
        <v>0</v>
      </c>
      <c r="D14" s="46"/>
      <c r="E14" s="137"/>
      <c r="F14" s="136"/>
      <c r="G14" s="61"/>
      <c r="H14" s="62"/>
    </row>
    <row r="15" spans="1:8" s="45" customFormat="1" ht="15">
      <c r="A15" s="57" t="s">
        <v>37</v>
      </c>
      <c r="B15" s="133"/>
      <c r="C15" s="106">
        <f t="shared" si="0"/>
        <v>0</v>
      </c>
      <c r="D15" s="46"/>
      <c r="E15" s="136"/>
      <c r="F15" s="136"/>
      <c r="G15" s="61"/>
      <c r="H15" s="62"/>
    </row>
    <row r="16" spans="1:8" s="45" customFormat="1" ht="15">
      <c r="A16" s="57" t="s">
        <v>37</v>
      </c>
      <c r="B16" s="133"/>
      <c r="C16" s="106">
        <f t="shared" si="0"/>
        <v>0</v>
      </c>
      <c r="D16" s="46"/>
      <c r="E16" s="136"/>
      <c r="F16" s="136"/>
      <c r="G16" s="61"/>
      <c r="H16" s="62"/>
    </row>
    <row r="17" spans="1:8" s="45" customFormat="1" ht="15">
      <c r="A17" s="57" t="s">
        <v>37</v>
      </c>
      <c r="B17" s="133"/>
      <c r="C17" s="106">
        <f t="shared" si="0"/>
        <v>0</v>
      </c>
      <c r="D17" s="46"/>
      <c r="E17" s="136"/>
      <c r="F17" s="136"/>
      <c r="G17" s="61"/>
      <c r="H17" s="62"/>
    </row>
    <row r="18" spans="1:8" s="45" customFormat="1" ht="15">
      <c r="A18" s="57" t="s">
        <v>37</v>
      </c>
      <c r="B18" s="133"/>
      <c r="C18" s="106">
        <f t="shared" si="0"/>
        <v>0</v>
      </c>
      <c r="D18" s="46"/>
      <c r="E18" s="136"/>
      <c r="F18" s="136"/>
      <c r="G18" s="61"/>
      <c r="H18" s="62"/>
    </row>
    <row r="19" spans="1:8" s="45" customFormat="1" ht="15">
      <c r="A19" s="57" t="s">
        <v>37</v>
      </c>
      <c r="B19" s="133"/>
      <c r="C19" s="106">
        <f t="shared" si="0"/>
        <v>0</v>
      </c>
      <c r="D19" s="46"/>
      <c r="E19" s="136"/>
      <c r="F19" s="136"/>
      <c r="G19" s="61"/>
      <c r="H19" s="62"/>
    </row>
    <row r="20" spans="1:8" s="42" customFormat="1" ht="15">
      <c r="A20" s="117" t="s">
        <v>126</v>
      </c>
      <c r="B20" s="118">
        <f>SUM(B9:B19)</f>
        <v>0</v>
      </c>
      <c r="C20" s="118">
        <f>SUM(C9:C19)</f>
        <v>0</v>
      </c>
      <c r="D20" s="47"/>
      <c r="E20" s="119">
        <f>SUM(E9:E19)</f>
        <v>0</v>
      </c>
      <c r="F20" s="119">
        <f>SUM(F9:F19)</f>
        <v>0</v>
      </c>
      <c r="G20" s="119">
        <f>SUM(G9:G19)</f>
        <v>0</v>
      </c>
      <c r="H20" s="119">
        <f>SUM(H9:H19)</f>
        <v>0</v>
      </c>
    </row>
    <row r="21" spans="1:8" s="42" customFormat="1" ht="15.75" thickBot="1">
      <c r="A21" s="47"/>
      <c r="B21" s="49"/>
      <c r="C21" s="47"/>
      <c r="D21" s="47"/>
      <c r="E21" s="50"/>
      <c r="F21" s="50"/>
      <c r="G21" s="50"/>
      <c r="H21" s="50"/>
    </row>
    <row r="22" spans="1:8" s="42" customFormat="1" ht="15.75" thickBot="1">
      <c r="A22" s="63" t="s">
        <v>129</v>
      </c>
      <c r="B22" s="64"/>
      <c r="C22" s="65">
        <f>B20</f>
        <v>0</v>
      </c>
      <c r="D22" s="49"/>
      <c r="E22" s="74" t="s">
        <v>130</v>
      </c>
      <c r="F22" s="75"/>
      <c r="G22" s="75"/>
      <c r="H22" s="76"/>
    </row>
    <row r="23" spans="1:8" s="42" customFormat="1" ht="15.75" thickBot="1">
      <c r="A23" s="66"/>
      <c r="B23" s="67"/>
      <c r="C23" s="68"/>
      <c r="D23" s="49"/>
      <c r="E23" s="77"/>
      <c r="F23" s="78"/>
      <c r="G23" s="78"/>
      <c r="H23" s="79"/>
    </row>
    <row r="24" spans="1:8" s="42" customFormat="1" ht="18.75" customHeight="1" thickBot="1">
      <c r="A24" s="85" t="s">
        <v>131</v>
      </c>
      <c r="B24" s="86"/>
      <c r="C24" s="87">
        <f>F20</f>
        <v>0</v>
      </c>
      <c r="D24" s="49"/>
      <c r="E24" s="88">
        <f>$C$22-E20</f>
        <v>0</v>
      </c>
      <c r="F24" s="89">
        <f>$C$22-F20</f>
        <v>0</v>
      </c>
      <c r="G24" s="89">
        <f>$C$22-G20</f>
        <v>0</v>
      </c>
      <c r="H24" s="90">
        <f>$C$22-H20</f>
        <v>0</v>
      </c>
    </row>
    <row r="25" spans="1:8" s="42" customFormat="1" ht="18.75" customHeight="1" thickBot="1">
      <c r="A25" s="69"/>
      <c r="B25" s="67"/>
      <c r="C25" s="70"/>
      <c r="D25" s="49"/>
      <c r="E25" s="80"/>
      <c r="F25" s="81"/>
      <c r="G25" s="81"/>
      <c r="H25" s="79"/>
    </row>
    <row r="26" spans="1:8" s="42" customFormat="1" ht="15.75" thickBot="1">
      <c r="A26" s="71" t="s">
        <v>132</v>
      </c>
      <c r="B26" s="72"/>
      <c r="C26" s="73">
        <f>C22-C24</f>
        <v>0</v>
      </c>
      <c r="D26" s="49"/>
      <c r="E26" s="82"/>
      <c r="F26" s="83"/>
      <c r="G26" s="83"/>
      <c r="H26" s="84"/>
    </row>
    <row r="27" spans="1:8" s="54" customFormat="1" ht="15.75" thickBot="1">
      <c r="A27" s="52"/>
      <c r="B27" s="50"/>
      <c r="C27" s="48"/>
      <c r="D27" s="49"/>
      <c r="E27" s="53"/>
      <c r="F27" s="51"/>
      <c r="G27" s="51"/>
      <c r="H27" s="50"/>
    </row>
    <row r="28" spans="1:8" s="42" customFormat="1" ht="15.75" thickBot="1">
      <c r="A28" s="120" t="s">
        <v>133</v>
      </c>
      <c r="B28" s="121"/>
      <c r="C28" s="121"/>
      <c r="D28" s="121"/>
      <c r="E28" s="121"/>
      <c r="F28" s="121"/>
      <c r="G28" s="121"/>
      <c r="H28" s="122"/>
    </row>
    <row r="29" spans="1:8" s="42" customFormat="1" ht="15">
      <c r="A29" s="91" t="s">
        <v>134</v>
      </c>
      <c r="B29" s="43"/>
      <c r="C29" s="43"/>
      <c r="D29" s="43"/>
      <c r="E29" s="43"/>
      <c r="F29" s="43"/>
      <c r="G29" s="43"/>
      <c r="H29" s="92"/>
    </row>
    <row r="30" spans="1:8" s="42" customFormat="1" ht="15">
      <c r="A30" s="107" t="s">
        <v>127</v>
      </c>
      <c r="B30" s="108"/>
      <c r="C30" s="108"/>
      <c r="D30" s="108"/>
      <c r="E30" s="108"/>
      <c r="F30" s="109">
        <f>C20</f>
        <v>0</v>
      </c>
      <c r="G30" s="110"/>
      <c r="H30" s="111"/>
    </row>
    <row r="31" spans="1:8" s="42" customFormat="1" ht="15">
      <c r="A31" s="93"/>
      <c r="B31" s="43"/>
      <c r="C31" s="43"/>
      <c r="D31" s="43"/>
      <c r="E31" s="43"/>
      <c r="F31" s="94"/>
      <c r="G31" s="95"/>
      <c r="H31" s="92"/>
    </row>
    <row r="32" spans="1:8" s="42" customFormat="1" ht="15">
      <c r="A32" s="96"/>
      <c r="B32" s="43"/>
      <c r="C32" s="43"/>
      <c r="D32" s="43"/>
      <c r="E32" s="112" t="s">
        <v>134</v>
      </c>
      <c r="F32" s="98">
        <f>SUM(F30:F31)</f>
        <v>0</v>
      </c>
      <c r="G32" s="113"/>
      <c r="H32" s="111"/>
    </row>
    <row r="33" spans="1:8" s="42" customFormat="1" ht="15">
      <c r="A33" s="91" t="s">
        <v>135</v>
      </c>
      <c r="B33" s="43"/>
      <c r="C33" s="43"/>
      <c r="D33" s="43"/>
      <c r="E33" s="97"/>
      <c r="F33" s="101"/>
      <c r="G33" s="102"/>
      <c r="H33" s="92"/>
    </row>
    <row r="34" spans="1:8" s="42" customFormat="1" ht="15">
      <c r="A34" s="107" t="s">
        <v>136</v>
      </c>
      <c r="B34" s="108"/>
      <c r="C34" s="108"/>
      <c r="D34" s="108"/>
      <c r="E34" s="114"/>
      <c r="F34" s="115">
        <f>C24</f>
        <v>0</v>
      </c>
      <c r="G34" s="116"/>
      <c r="H34" s="111"/>
    </row>
    <row r="35" spans="1:8" s="42" customFormat="1" ht="15">
      <c r="A35" s="93"/>
      <c r="B35" s="43"/>
      <c r="C35" s="43"/>
      <c r="D35" s="43"/>
      <c r="E35" s="97"/>
      <c r="F35" s="94"/>
      <c r="G35" s="95"/>
      <c r="H35" s="92"/>
    </row>
    <row r="36" spans="1:8" s="42" customFormat="1" ht="15">
      <c r="A36" s="93"/>
      <c r="B36" s="43"/>
      <c r="C36" s="43"/>
      <c r="D36" s="43"/>
      <c r="E36" s="112" t="s">
        <v>135</v>
      </c>
      <c r="F36" s="98">
        <f>SUM(F34:F35)</f>
        <v>0</v>
      </c>
      <c r="G36" s="113"/>
      <c r="H36" s="111"/>
    </row>
    <row r="37" spans="1:8" s="42" customFormat="1" ht="15">
      <c r="A37" s="93"/>
      <c r="B37" s="43"/>
      <c r="C37" s="43"/>
      <c r="D37" s="43"/>
      <c r="E37" s="97"/>
      <c r="F37" s="100"/>
      <c r="G37" s="99"/>
      <c r="H37" s="92"/>
    </row>
    <row r="38" spans="1:8" s="42" customFormat="1" ht="15">
      <c r="A38" s="93"/>
      <c r="B38" s="43"/>
      <c r="C38" s="43"/>
      <c r="D38" s="43"/>
      <c r="E38" s="58" t="s">
        <v>137</v>
      </c>
      <c r="F38" s="103">
        <f>F32-F36</f>
        <v>0</v>
      </c>
      <c r="G38" s="104" t="s">
        <v>138</v>
      </c>
      <c r="H38" s="105" t="e">
        <f>F38/F32</f>
        <v>#DIV/0!</v>
      </c>
    </row>
    <row r="39" spans="1:8" s="42" customFormat="1" ht="15.75" thickBot="1">
      <c r="A39" s="93"/>
      <c r="B39" s="43"/>
      <c r="C39" s="43"/>
      <c r="D39" s="43"/>
      <c r="E39" s="97"/>
      <c r="F39" s="100"/>
      <c r="G39" s="130"/>
      <c r="H39" s="131"/>
    </row>
    <row r="40" spans="1:8">
      <c r="A40" s="185" t="s">
        <v>153</v>
      </c>
      <c r="B40" s="186"/>
      <c r="C40" s="186"/>
      <c r="D40" s="186"/>
      <c r="E40" s="186"/>
      <c r="F40" s="186"/>
      <c r="G40" s="186"/>
      <c r="H40" s="187"/>
    </row>
    <row r="41" spans="1:8" ht="13.5" thickBot="1">
      <c r="A41" s="188"/>
      <c r="B41" s="189"/>
      <c r="C41" s="189"/>
      <c r="D41" s="189"/>
      <c r="E41" s="189"/>
      <c r="F41" s="189"/>
      <c r="G41" s="189"/>
      <c r="H41" s="190"/>
    </row>
  </sheetData>
  <mergeCells count="7">
    <mergeCell ref="A40:H41"/>
    <mergeCell ref="A1:H1"/>
    <mergeCell ref="A2:H2"/>
    <mergeCell ref="E3:G3"/>
    <mergeCell ref="A5:C5"/>
    <mergeCell ref="A7:C7"/>
    <mergeCell ref="E7:H7"/>
  </mergeCells>
  <conditionalFormatting sqref="H38">
    <cfRule type="cellIs" dxfId="171" priority="3" operator="greaterThan">
      <formula>0</formula>
    </cfRule>
    <cfRule type="cellIs" dxfId="170" priority="4" operator="lessThan">
      <formula>"o"</formula>
    </cfRule>
  </conditionalFormatting>
  <conditionalFormatting sqref="F38 E24:H24">
    <cfRule type="cellIs" dxfId="169" priority="1" operator="greaterThan">
      <formula>0</formula>
    </cfRule>
    <cfRule type="cellIs" dxfId="168" priority="2" operator="lessThan">
      <formula>0</formula>
    </cfRule>
  </conditionalFormatting>
  <hyperlinks>
    <hyperlink ref="E3:G3" location="'Procurement Schedule'!A1" display="CLICK RETURN TO MAIN BUDGET SHEET"/>
  </hyperlink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51</vt:i4>
      </vt:variant>
      <vt:variant>
        <vt:lpstr>Named Ranges</vt:lpstr>
      </vt:variant>
      <vt:variant>
        <vt:i4>1</vt:i4>
      </vt:variant>
    </vt:vector>
  </HeadingPairs>
  <TitlesOfParts>
    <vt:vector size="52" baseType="lpstr">
      <vt:lpstr>Procurement Schedule</vt:lpstr>
      <vt:lpstr>EXAMPLE</vt:lpstr>
      <vt:lpstr>ENGINEER </vt:lpstr>
      <vt:lpstr>ARCHITECT</vt:lpstr>
      <vt:lpstr>INTERIOR DESIGN</vt:lpstr>
      <vt:lpstr>Building Inspector</vt:lpstr>
      <vt:lpstr>Bulk Earthworks</vt:lpstr>
      <vt:lpstr>TEMPORARY FENCING</vt:lpstr>
      <vt:lpstr>TEMPORARY TOILET</vt:lpstr>
      <vt:lpstr>CONCRETE SUPPLY</vt:lpstr>
      <vt:lpstr>CONCRETOR</vt:lpstr>
      <vt:lpstr>REINFORCEMENT SUPPLY</vt:lpstr>
      <vt:lpstr>REINFORCEMENT FIX</vt:lpstr>
      <vt:lpstr>FORMWORK</vt:lpstr>
      <vt:lpstr>MASONRY SUPPLY</vt:lpstr>
      <vt:lpstr>MASONRY LABOUR</vt:lpstr>
      <vt:lpstr>WATERPROOFING</vt:lpstr>
      <vt:lpstr>SCAFFOLD</vt:lpstr>
      <vt:lpstr>STRUCTURAL STEEL</vt:lpstr>
      <vt:lpstr>ROOFING</vt:lpstr>
      <vt:lpstr>Windows &amp; Doors</vt:lpstr>
      <vt:lpstr>DOORS</vt:lpstr>
      <vt:lpstr>DOOR FRAMES</vt:lpstr>
      <vt:lpstr>Door Hardware</vt:lpstr>
      <vt:lpstr>CEILINGS &amp; PARTITIONS</vt:lpstr>
      <vt:lpstr>TILING</vt:lpstr>
      <vt:lpstr>CARPET &amp; VINYL</vt:lpstr>
      <vt:lpstr>JOINERY</vt:lpstr>
      <vt:lpstr>PAINTING</vt:lpstr>
      <vt:lpstr>FURNITURE &amp; EQUIPMENT</vt:lpstr>
      <vt:lpstr>SIGNAGE</vt:lpstr>
      <vt:lpstr>SOLAR POWER</vt:lpstr>
      <vt:lpstr>METALWORK</vt:lpstr>
      <vt:lpstr>PLUMBING &amp; DRAINAGE</vt:lpstr>
      <vt:lpstr>ELECTRICAL SERVICES</vt:lpstr>
      <vt:lpstr>MECHANICAL SERVICES</vt:lpstr>
      <vt:lpstr>LANDSCAPING</vt:lpstr>
      <vt:lpstr>SWIMMING POOL</vt:lpstr>
      <vt:lpstr>FINAL CLEANING</vt:lpstr>
      <vt:lpstr>TIMBER</vt:lpstr>
      <vt:lpstr>ROOF SAFETY</vt:lpstr>
      <vt:lpstr>SHOWER SCREENS</vt:lpstr>
      <vt:lpstr>Sanitary Fixtures</vt:lpstr>
      <vt:lpstr>ROBE DOORS</vt:lpstr>
      <vt:lpstr>GARAGE DOORS</vt:lpstr>
      <vt:lpstr>CONERTINA DOORS</vt:lpstr>
      <vt:lpstr>KITCHEN</vt:lpstr>
      <vt:lpstr>WHITEGOODS</vt:lpstr>
      <vt:lpstr>TERMITE PROTECTION</vt:lpstr>
      <vt:lpstr>INSULATION</vt:lpstr>
      <vt:lpstr>INSERT NAME</vt:lpstr>
      <vt:lpstr>'Procurement Schedule'!Print_Area</vt:lpstr>
    </vt:vector>
  </TitlesOfParts>
  <Company>Lahey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Last</dc:creator>
  <cp:lastModifiedBy>Matthew</cp:lastModifiedBy>
  <cp:lastPrinted>2011-01-14T05:50:02Z</cp:lastPrinted>
  <dcterms:created xsi:type="dcterms:W3CDTF">2008-01-21T05:49:30Z</dcterms:created>
  <dcterms:modified xsi:type="dcterms:W3CDTF">2013-06-11T06:58:22Z</dcterms:modified>
</cp:coreProperties>
</file>